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仪器学硕" sheetId="2" r:id="rId1"/>
    <sheet name="仪器专硕 " sheetId="3" r:id="rId2"/>
    <sheet name="光学学硕 " sheetId="4" r:id="rId3"/>
    <sheet name="光学专硕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<sst xmlns="http://schemas.openxmlformats.org/spreadsheetml/2006/main" count="609" uniqueCount="379">
  <si>
    <t>附件3-2：</t>
  </si>
  <si>
    <t>南昌航空大学研究生学业奖学金评分明细表（研二用）</t>
  </si>
  <si>
    <t>学院盖章：</t>
  </si>
  <si>
    <t xml:space="preserve">        年    月   日</t>
  </si>
  <si>
    <t>序号</t>
  </si>
  <si>
    <t>学号</t>
  </si>
  <si>
    <t>姓名</t>
  </si>
  <si>
    <t>思想道德品质表现A1(30%)</t>
  </si>
  <si>
    <t>课程成绩A2(70%)</t>
  </si>
  <si>
    <t>综合得分A</t>
  </si>
  <si>
    <t>拟获奖等级</t>
  </si>
  <si>
    <t>思想政治与道德修养加分</t>
  </si>
  <si>
    <t>学生工作加分</t>
  </si>
  <si>
    <t>先进个人加分</t>
  </si>
  <si>
    <t>班主任或辅导员加分</t>
  </si>
  <si>
    <t>校院活动加分</t>
  </si>
  <si>
    <t xml:space="preserve">服务与奉献社会加分 </t>
  </si>
  <si>
    <t>得分</t>
  </si>
  <si>
    <t>24080825J1301</t>
  </si>
  <si>
    <t>黄琳轩</t>
  </si>
  <si>
    <t>一等</t>
  </si>
  <si>
    <t>2408080400101</t>
  </si>
  <si>
    <t>陈泽鸿</t>
  </si>
  <si>
    <t>2408080400103</t>
  </si>
  <si>
    <t>刘枳莹</t>
  </si>
  <si>
    <t>2408080400105</t>
  </si>
  <si>
    <t>陆琴</t>
  </si>
  <si>
    <t>二等</t>
  </si>
  <si>
    <t>2408080400102</t>
  </si>
  <si>
    <t>柴加雷</t>
  </si>
  <si>
    <t>2408080400327</t>
  </si>
  <si>
    <t>郑苏苏</t>
  </si>
  <si>
    <t>2408080400312</t>
  </si>
  <si>
    <t>张娟</t>
  </si>
  <si>
    <t>2408080400301</t>
  </si>
  <si>
    <t>苏赛煜</t>
  </si>
  <si>
    <t>2408080400304</t>
  </si>
  <si>
    <t>胡婧</t>
  </si>
  <si>
    <t>2408080400319</t>
  </si>
  <si>
    <t>宋婧靓</t>
  </si>
  <si>
    <t>2408080400318</t>
  </si>
  <si>
    <t>尧嘉林</t>
  </si>
  <si>
    <t>2408080400315</t>
  </si>
  <si>
    <t>端正</t>
  </si>
  <si>
    <t>2408080400325</t>
  </si>
  <si>
    <t>赵锐春</t>
  </si>
  <si>
    <t>2408080400303</t>
  </si>
  <si>
    <t>陈珂</t>
  </si>
  <si>
    <t>2408080400326</t>
  </si>
  <si>
    <t>杨佳雯</t>
  </si>
  <si>
    <t>2408080400104</t>
  </si>
  <si>
    <t>刘波</t>
  </si>
  <si>
    <t>2408080400308</t>
  </si>
  <si>
    <t>曾春文</t>
  </si>
  <si>
    <t>2408080400321</t>
  </si>
  <si>
    <t>胡辰萱</t>
  </si>
  <si>
    <t>2408080400310</t>
  </si>
  <si>
    <t>范禹豪</t>
  </si>
  <si>
    <t>2408080400320</t>
  </si>
  <si>
    <t>谭小康</t>
  </si>
  <si>
    <t>2408080400323</t>
  </si>
  <si>
    <t>骆新昕</t>
  </si>
  <si>
    <t>三等</t>
  </si>
  <si>
    <t>2408080400324</t>
  </si>
  <si>
    <t>王宇杰</t>
  </si>
  <si>
    <t>2408080400305</t>
  </si>
  <si>
    <t>刘志鹏</t>
  </si>
  <si>
    <t>2408080400322</t>
  </si>
  <si>
    <t>王翰扬</t>
  </si>
  <si>
    <t>2408080400314</t>
  </si>
  <si>
    <t>吴浩岩</t>
  </si>
  <si>
    <t>2408080400309</t>
  </si>
  <si>
    <t>蒲磊</t>
  </si>
  <si>
    <t>2408080400307</t>
  </si>
  <si>
    <t>夏怀敏</t>
  </si>
  <si>
    <t>2408080400302</t>
  </si>
  <si>
    <t>方雨婷</t>
  </si>
  <si>
    <t>2408080400316</t>
  </si>
  <si>
    <t>马嘉豪</t>
  </si>
  <si>
    <t>2408080400313</t>
  </si>
  <si>
    <t>肖立扬</t>
  </si>
  <si>
    <t>2408080400317</t>
  </si>
  <si>
    <t>姚文长</t>
  </si>
  <si>
    <t>2408080400306</t>
  </si>
  <si>
    <t>刘畅</t>
  </si>
  <si>
    <t>2408080400311</t>
  </si>
  <si>
    <t>王忠刚</t>
  </si>
  <si>
    <t>2408085407339</t>
  </si>
  <si>
    <t>邓智文</t>
  </si>
  <si>
    <t>2408085407315</t>
  </si>
  <si>
    <t>赵益超</t>
  </si>
  <si>
    <t>2408085407335</t>
  </si>
  <si>
    <t>王杰林</t>
  </si>
  <si>
    <t>2408085409303</t>
  </si>
  <si>
    <t>王瑞峰</t>
  </si>
  <si>
    <t>2408085407334</t>
  </si>
  <si>
    <t>邹银</t>
  </si>
  <si>
    <t>2408085407336</t>
  </si>
  <si>
    <t>曾宇帆</t>
  </si>
  <si>
    <t>2408085407341</t>
  </si>
  <si>
    <t>刘栋照</t>
  </si>
  <si>
    <t>2408085407316</t>
  </si>
  <si>
    <t>熊志鹏</t>
  </si>
  <si>
    <t>2408085407345</t>
  </si>
  <si>
    <t>邹奇峰</t>
  </si>
  <si>
    <t>2408085407321</t>
  </si>
  <si>
    <t>张伟</t>
  </si>
  <si>
    <t>2408085407327</t>
  </si>
  <si>
    <t>王兆亮</t>
  </si>
  <si>
    <t>2408085407308</t>
  </si>
  <si>
    <t>江惟诚</t>
  </si>
  <si>
    <t>2408085407307</t>
  </si>
  <si>
    <t>徐俊宇</t>
  </si>
  <si>
    <t>2408085407344</t>
  </si>
  <si>
    <t>陈子奕</t>
  </si>
  <si>
    <t>2408085407350</t>
  </si>
  <si>
    <t>郭俊龙</t>
  </si>
  <si>
    <t>2408085407310</t>
  </si>
  <si>
    <t>李梓亮</t>
  </si>
  <si>
    <t>2408085407361</t>
  </si>
  <si>
    <t>张重生</t>
  </si>
  <si>
    <t>2408085407353</t>
  </si>
  <si>
    <t>朱洪林</t>
  </si>
  <si>
    <t>2408085407352</t>
  </si>
  <si>
    <t>葛睿</t>
  </si>
  <si>
    <t>2408085407364</t>
  </si>
  <si>
    <t>毛鑫平</t>
  </si>
  <si>
    <t>2408085409304</t>
  </si>
  <si>
    <t>时转</t>
  </si>
  <si>
    <t>2408085407338</t>
  </si>
  <si>
    <t>马仲瑞</t>
  </si>
  <si>
    <t>2408085407305</t>
  </si>
  <si>
    <t>张思齐</t>
  </si>
  <si>
    <t>2408085407301</t>
  </si>
  <si>
    <t>钟志豪</t>
  </si>
  <si>
    <t>2408085409301</t>
  </si>
  <si>
    <t>景哲洋</t>
  </si>
  <si>
    <t>2408085407312</t>
  </si>
  <si>
    <t>胡文轩</t>
  </si>
  <si>
    <t>2408085407303</t>
  </si>
  <si>
    <t>邓石峰</t>
  </si>
  <si>
    <t>2408085407318</t>
  </si>
  <si>
    <t>徐向东</t>
  </si>
  <si>
    <t>2408085407332</t>
  </si>
  <si>
    <t>荣卫</t>
  </si>
  <si>
    <t>2408085407343</t>
  </si>
  <si>
    <t>卢旗平</t>
  </si>
  <si>
    <t>2408085407309</t>
  </si>
  <si>
    <t>徐志豪</t>
  </si>
  <si>
    <t>2408085407322</t>
  </si>
  <si>
    <t>杨晨</t>
  </si>
  <si>
    <t>2408085407328</t>
  </si>
  <si>
    <t>沈进</t>
  </si>
  <si>
    <t>2408085407329</t>
  </si>
  <si>
    <t>杨雅媛</t>
  </si>
  <si>
    <t>2408085407324</t>
  </si>
  <si>
    <t>吴后顺</t>
  </si>
  <si>
    <t>2408085407313</t>
  </si>
  <si>
    <t>胡喆亮</t>
  </si>
  <si>
    <t>2408085407304</t>
  </si>
  <si>
    <t>王鹏飞</t>
  </si>
  <si>
    <t>2408085407325</t>
  </si>
  <si>
    <t>袁锦钊</t>
  </si>
  <si>
    <t>2408085407355</t>
  </si>
  <si>
    <t>毛凯阳</t>
  </si>
  <si>
    <t>2408085407354</t>
  </si>
  <si>
    <t>倪雅婷</t>
  </si>
  <si>
    <t>2408085407323</t>
  </si>
  <si>
    <t>胡国标</t>
  </si>
  <si>
    <t>2408085407362</t>
  </si>
  <si>
    <t>金文喜</t>
  </si>
  <si>
    <t>2408085407317</t>
  </si>
  <si>
    <t>陆辰</t>
  </si>
  <si>
    <t>2408085407348</t>
  </si>
  <si>
    <t>张志明</t>
  </si>
  <si>
    <t>2408085407311</t>
  </si>
  <si>
    <t>邓国桓</t>
  </si>
  <si>
    <t>2408085407342</t>
  </si>
  <si>
    <t>沈仁杰</t>
  </si>
  <si>
    <t>2408085409305</t>
  </si>
  <si>
    <t>黄闽杰</t>
  </si>
  <si>
    <t>2408085409302</t>
  </si>
  <si>
    <t>邓长源</t>
  </si>
  <si>
    <t>2408085407320</t>
  </si>
  <si>
    <t>罗俊威</t>
  </si>
  <si>
    <t>2408085407349</t>
  </si>
  <si>
    <t>杨凌</t>
  </si>
  <si>
    <t>2408085407347</t>
  </si>
  <si>
    <t>李浩增</t>
  </si>
  <si>
    <t>2408085407360</t>
  </si>
  <si>
    <t>易玮妮</t>
  </si>
  <si>
    <t>2408085407302</t>
  </si>
  <si>
    <t>陈镇鹏</t>
  </si>
  <si>
    <t>2408085407331</t>
  </si>
  <si>
    <t>江东武</t>
  </si>
  <si>
    <t>2408085407333</t>
  </si>
  <si>
    <t>汤世文</t>
  </si>
  <si>
    <t>2408085407358</t>
  </si>
  <si>
    <t>阮志成</t>
  </si>
  <si>
    <t>2408085407337</t>
  </si>
  <si>
    <t>顾荆超</t>
  </si>
  <si>
    <t>2408085407319</t>
  </si>
  <si>
    <t>戴毅霖</t>
  </si>
  <si>
    <t>2408085407351</t>
  </si>
  <si>
    <t>余霞英</t>
  </si>
  <si>
    <t>2408085407314</t>
  </si>
  <si>
    <t>王宇良</t>
  </si>
  <si>
    <t>2408085407306</t>
  </si>
  <si>
    <t>鲍粤伟</t>
  </si>
  <si>
    <t>2408085407346</t>
  </si>
  <si>
    <t>白玉翔</t>
  </si>
  <si>
    <t>2408085407330</t>
  </si>
  <si>
    <t>陆士奇</t>
  </si>
  <si>
    <t>2408085407356</t>
  </si>
  <si>
    <t>戴文景</t>
  </si>
  <si>
    <t>2408085407340</t>
  </si>
  <si>
    <t>汤定衡</t>
  </si>
  <si>
    <t>2408085407326</t>
  </si>
  <si>
    <t>陆帅华</t>
  </si>
  <si>
    <t>2408085407357</t>
  </si>
  <si>
    <t>保善琦</t>
  </si>
  <si>
    <t>2408085407359</t>
  </si>
  <si>
    <t>周紫东</t>
  </si>
  <si>
    <t>2408085407363</t>
  </si>
  <si>
    <t>魏海博</t>
  </si>
  <si>
    <t>2408080300309</t>
  </si>
  <si>
    <t>侯朝渝</t>
  </si>
  <si>
    <t>2408080300306</t>
  </si>
  <si>
    <t>郑成龙</t>
  </si>
  <si>
    <t>2408080300102</t>
  </si>
  <si>
    <t>高康</t>
  </si>
  <si>
    <t>2408080300320</t>
  </si>
  <si>
    <t>吴雅婷</t>
  </si>
  <si>
    <t>2408080300313</t>
  </si>
  <si>
    <t>王文涛</t>
  </si>
  <si>
    <t>2408080300307</t>
  </si>
  <si>
    <t>彭魁</t>
  </si>
  <si>
    <t>2408080300311</t>
  </si>
  <si>
    <t>吴强</t>
  </si>
  <si>
    <t>2408080300318</t>
  </si>
  <si>
    <t>伍红友</t>
  </si>
  <si>
    <t>2408080300312</t>
  </si>
  <si>
    <t>余加利</t>
  </si>
  <si>
    <t>2408080300317</t>
  </si>
  <si>
    <t>赖秒铃</t>
  </si>
  <si>
    <t>2408080300301</t>
  </si>
  <si>
    <t>李晗娟</t>
  </si>
  <si>
    <t>2408080300321</t>
  </si>
  <si>
    <t>王宗德</t>
  </si>
  <si>
    <t>2408080300308</t>
  </si>
  <si>
    <t>代宇航</t>
  </si>
  <si>
    <t>2408080300305</t>
  </si>
  <si>
    <t>姜旭升</t>
  </si>
  <si>
    <t>2408080300304</t>
  </si>
  <si>
    <t>汪阳</t>
  </si>
  <si>
    <t>2408080300101</t>
  </si>
  <si>
    <t>谢菁</t>
  </si>
  <si>
    <t>2408080300302</t>
  </si>
  <si>
    <t>邓帅</t>
  </si>
  <si>
    <t>2408080300303</t>
  </si>
  <si>
    <t>陈章睿</t>
  </si>
  <si>
    <t>2408080300314</t>
  </si>
  <si>
    <t>周长鹏</t>
  </si>
  <si>
    <t>2408080300315</t>
  </si>
  <si>
    <t>何飞</t>
  </si>
  <si>
    <t>24080803Z1301</t>
  </si>
  <si>
    <t>刘子强</t>
  </si>
  <si>
    <t>2408080300310</t>
  </si>
  <si>
    <t>龚秋凯</t>
  </si>
  <si>
    <t>2408080300316</t>
  </si>
  <si>
    <t>陈盛标</t>
  </si>
  <si>
    <t>2408085408301</t>
  </si>
  <si>
    <t>刘文清</t>
  </si>
  <si>
    <t>2408085408332</t>
  </si>
  <si>
    <t>汤学文</t>
  </si>
  <si>
    <t>2408085408337</t>
  </si>
  <si>
    <t>刘振宇</t>
  </si>
  <si>
    <t>2408085408344</t>
  </si>
  <si>
    <t>钱玉凤</t>
  </si>
  <si>
    <t>2408085408305</t>
  </si>
  <si>
    <t>吴标标</t>
  </si>
  <si>
    <t>2408085408323</t>
  </si>
  <si>
    <t>余磊</t>
  </si>
  <si>
    <t>2408085408334</t>
  </si>
  <si>
    <t>秦旭峰</t>
  </si>
  <si>
    <t>2408085408339</t>
  </si>
  <si>
    <t>吴步高</t>
  </si>
  <si>
    <t>2408085408306</t>
  </si>
  <si>
    <t>钟海林</t>
  </si>
  <si>
    <t>2408085408333</t>
  </si>
  <si>
    <t>凌蒙</t>
  </si>
  <si>
    <t>2408085408310</t>
  </si>
  <si>
    <t>章永建</t>
  </si>
  <si>
    <t>2408085408313</t>
  </si>
  <si>
    <t>梅加威</t>
  </si>
  <si>
    <t>2408085408335</t>
  </si>
  <si>
    <t>赵远波</t>
  </si>
  <si>
    <t>2408085408353</t>
  </si>
  <si>
    <t>刘影</t>
  </si>
  <si>
    <t>2408085408330</t>
  </si>
  <si>
    <t>谢灵春</t>
  </si>
  <si>
    <t>2408085408308</t>
  </si>
  <si>
    <t>李健</t>
  </si>
  <si>
    <t>2408085408327</t>
  </si>
  <si>
    <t>付凯</t>
  </si>
  <si>
    <t>2408085408346</t>
  </si>
  <si>
    <t>何雨伦</t>
  </si>
  <si>
    <t>2408085408328</t>
  </si>
  <si>
    <t>陈冲</t>
  </si>
  <si>
    <t>2408085408352</t>
  </si>
  <si>
    <t>邹自行</t>
  </si>
  <si>
    <t>2408085403301</t>
  </si>
  <si>
    <t>邱星兰</t>
  </si>
  <si>
    <t>2408085408347</t>
  </si>
  <si>
    <t>胡佳锦</t>
  </si>
  <si>
    <t>2408085408322</t>
  </si>
  <si>
    <t>易云博</t>
  </si>
  <si>
    <t>2408085408331</t>
  </si>
  <si>
    <t>卓春豪</t>
  </si>
  <si>
    <t>2408085408340</t>
  </si>
  <si>
    <t>马传坤</t>
  </si>
  <si>
    <t>2408085408338</t>
  </si>
  <si>
    <t>陈秀润</t>
  </si>
  <si>
    <t>2408085408307</t>
  </si>
  <si>
    <t>石广俊</t>
  </si>
  <si>
    <t>2408085408319</t>
  </si>
  <si>
    <t>王德栋</t>
  </si>
  <si>
    <t>2408085408325</t>
  </si>
  <si>
    <t>赖悦</t>
  </si>
  <si>
    <t>2408085408349</t>
  </si>
  <si>
    <t>顾林潇</t>
  </si>
  <si>
    <t>2408085408348</t>
  </si>
  <si>
    <t>王智佳</t>
  </si>
  <si>
    <t>2408085408343</t>
  </si>
  <si>
    <t>刘家荣</t>
  </si>
  <si>
    <t>2408085408303</t>
  </si>
  <si>
    <t>王立扬</t>
  </si>
  <si>
    <t>2408085408302</t>
  </si>
  <si>
    <t>万彪</t>
  </si>
  <si>
    <t>2408085408316</t>
  </si>
  <si>
    <t>王强</t>
  </si>
  <si>
    <t>2408085408324</t>
  </si>
  <si>
    <t>潘炜</t>
  </si>
  <si>
    <t>2408085408318</t>
  </si>
  <si>
    <t>何舒琴</t>
  </si>
  <si>
    <t>2408085408345</t>
  </si>
  <si>
    <t>朱恒毅</t>
  </si>
  <si>
    <t>2408085408354</t>
  </si>
  <si>
    <t>祝卓</t>
  </si>
  <si>
    <t>2408085403302</t>
  </si>
  <si>
    <t>邹杰</t>
  </si>
  <si>
    <t>2408085408317</t>
  </si>
  <si>
    <t>金铖</t>
  </si>
  <si>
    <t>2408085408309</t>
  </si>
  <si>
    <t>文金虎</t>
  </si>
  <si>
    <t>2408085408342</t>
  </si>
  <si>
    <t>王昱其</t>
  </si>
  <si>
    <t>2408085408304</t>
  </si>
  <si>
    <t>付灿</t>
  </si>
  <si>
    <t>2408085408312</t>
  </si>
  <si>
    <t>蔡圳雄</t>
  </si>
  <si>
    <t>2408085408341</t>
  </si>
  <si>
    <t>魏文静</t>
  </si>
  <si>
    <t>2408085408350</t>
  </si>
  <si>
    <t>许浩波</t>
  </si>
  <si>
    <t>2408085408315</t>
  </si>
  <si>
    <t>应晨禹</t>
  </si>
  <si>
    <t>2408085408320</t>
  </si>
  <si>
    <t>万同昕</t>
  </si>
  <si>
    <t>2408085408351</t>
  </si>
  <si>
    <t>仲振宇</t>
  </si>
  <si>
    <t>2408085408336</t>
  </si>
  <si>
    <t>虞海山</t>
  </si>
  <si>
    <t>2408085408329</t>
  </si>
  <si>
    <t>肖有为</t>
  </si>
  <si>
    <t>2408085408321</t>
  </si>
  <si>
    <t>谢远东</t>
  </si>
  <si>
    <t>2408085408314</t>
  </si>
  <si>
    <t>杨浩如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</si>
</sst>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"/>
  </numFmts>
  <fonts count="30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4"/>
      <name val="华文中宋"/>
      <charset val="134"/>
    </font>
    <font>
      <sz val="12"/>
      <name val="华文中宋"/>
      <charset val="134"/>
    </font>
    <font>
      <sz val="11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/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/>
    </xf>
    <xf numFmtId="176" fontId="10" fillId="0" borderId="7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76" fontId="8" fillId="0" borderId="7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2" workbookViewId="0">
      <selection activeCell="M38" sqref="B6:M38"/>
    </sheetView>
  </sheetViews>
  <sheetFormatPr defaultColWidth="8" defaultRowHeight="13.5"/>
  <cols>
    <col min="1" max="1" width="5.00740740740741" style="1" customWidth="1"/>
    <col min="2" max="2" width="15.2740740740741" style="1" customWidth="1"/>
    <col min="3" max="11" width="8" style="1"/>
    <col min="12" max="12" width="15.6666666666667" style="1"/>
    <col min="13" max="16384" width="8" style="1"/>
  </cols>
  <sheetData>
    <row r="1" ht="18.75" spans="1:15">
      <c r="B1" s="5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8.75" spans="1:15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7"/>
      <c r="O2" s="8"/>
    </row>
    <row r="3" ht="14.25" spans="1:15">
      <c r="B3" s="57" t="s">
        <v>2</v>
      </c>
      <c r="C3" s="57"/>
      <c r="D3" s="57"/>
      <c r="E3" s="57"/>
      <c r="F3" s="57"/>
      <c r="G3" s="57"/>
      <c r="H3" s="57"/>
      <c r="I3" s="57"/>
      <c r="J3" s="57"/>
      <c r="K3" s="8"/>
      <c r="L3" s="58" t="s">
        <v>3</v>
      </c>
      <c r="M3" s="58"/>
      <c r="N3" s="12"/>
      <c r="O3" s="8"/>
    </row>
    <row r="4" ht="14.25" spans="1:15">
      <c r="A4" s="59" t="s">
        <v>4</v>
      </c>
      <c r="B4" s="59" t="s">
        <v>5</v>
      </c>
      <c r="C4" s="59" t="s">
        <v>6</v>
      </c>
      <c r="D4" s="60" t="s">
        <v>7</v>
      </c>
      <c r="E4" s="61"/>
      <c r="F4" s="61"/>
      <c r="G4" s="61"/>
      <c r="H4" s="61"/>
      <c r="I4" s="61"/>
      <c r="J4" s="62"/>
      <c r="K4" s="59" t="s">
        <v>8</v>
      </c>
      <c r="L4" s="59" t="s">
        <v>9</v>
      </c>
      <c r="M4" s="59" t="s">
        <v>10</v>
      </c>
      <c r="N4" s="17"/>
      <c r="O4" s="17"/>
    </row>
    <row r="5" ht="40.5" spans="1:15">
      <c r="A5" s="63"/>
      <c r="B5" s="63"/>
      <c r="C5" s="63"/>
      <c r="D5" s="64" t="s">
        <v>11</v>
      </c>
      <c r="E5" s="64" t="s">
        <v>12</v>
      </c>
      <c r="F5" s="64" t="s">
        <v>13</v>
      </c>
      <c r="G5" s="64" t="s">
        <v>14</v>
      </c>
      <c r="H5" s="64" t="s">
        <v>15</v>
      </c>
      <c r="I5" s="64" t="s">
        <v>16</v>
      </c>
      <c r="J5" s="64" t="s">
        <v>17</v>
      </c>
      <c r="K5" s="63"/>
      <c r="L5" s="63"/>
      <c r="M5" s="63"/>
      <c r="N5" s="5"/>
      <c r="O5" s="5"/>
    </row>
    <row r="6" ht="14.25" spans="1:15">
      <c r="A6" s="65">
        <v>1</v>
      </c>
      <c r="B6" s="21" t="s">
        <v>18</v>
      </c>
      <c r="C6" s="21" t="s">
        <v>19</v>
      </c>
      <c r="D6" s="28">
        <v>1.5</v>
      </c>
      <c r="E6" s="28">
        <v>2.67</v>
      </c>
      <c r="F6" s="28">
        <v>5</v>
      </c>
      <c r="G6" s="24">
        <v>5</v>
      </c>
      <c r="H6" s="28">
        <v>3</v>
      </c>
      <c r="I6" s="28"/>
      <c r="J6" s="25">
        <v>97.17</v>
      </c>
      <c r="K6" s="40">
        <v>94.1212121212121</v>
      </c>
      <c r="L6" s="27">
        <f t="shared" ref="L6:L38" si="0">J6*0.3+K6*0.7</f>
        <v>95.0358484848485</v>
      </c>
      <c r="M6" s="19" t="s">
        <v>20</v>
      </c>
      <c r="N6" s="5"/>
      <c r="O6" s="5"/>
    </row>
    <row r="7" ht="14.25" spans="1:15">
      <c r="A7" s="65">
        <v>2</v>
      </c>
      <c r="B7" s="21" t="s">
        <v>21</v>
      </c>
      <c r="C7" s="21" t="s">
        <v>22</v>
      </c>
      <c r="D7" s="24">
        <v>1.5</v>
      </c>
      <c r="E7" s="24">
        <v>4.33</v>
      </c>
      <c r="F7" s="24">
        <v>5</v>
      </c>
      <c r="G7" s="24">
        <v>4</v>
      </c>
      <c r="H7" s="24"/>
      <c r="I7" s="24">
        <v>3</v>
      </c>
      <c r="J7" s="25">
        <v>97.83</v>
      </c>
      <c r="K7" s="40">
        <v>93.2352941176471</v>
      </c>
      <c r="L7" s="27">
        <f t="shared" si="0"/>
        <v>94.613705882353</v>
      </c>
      <c r="M7" s="19" t="s">
        <v>20</v>
      </c>
      <c r="N7" s="5"/>
      <c r="O7" s="5"/>
    </row>
    <row r="8" ht="14.25" spans="1:15">
      <c r="A8" s="65">
        <v>3</v>
      </c>
      <c r="B8" s="21" t="s">
        <v>23</v>
      </c>
      <c r="C8" s="21" t="s">
        <v>24</v>
      </c>
      <c r="D8" s="24">
        <v>1.5</v>
      </c>
      <c r="E8" s="24">
        <v>3</v>
      </c>
      <c r="F8" s="24">
        <v>5</v>
      </c>
      <c r="G8" s="24">
        <v>4.5</v>
      </c>
      <c r="H8" s="24">
        <v>1.5</v>
      </c>
      <c r="I8" s="24">
        <v>3</v>
      </c>
      <c r="J8" s="25">
        <v>98.5</v>
      </c>
      <c r="K8" s="40">
        <v>92.8571428571429</v>
      </c>
      <c r="L8" s="27">
        <f t="shared" si="0"/>
        <v>94.55</v>
      </c>
      <c r="M8" s="19" t="s">
        <v>20</v>
      </c>
      <c r="N8" s="5"/>
      <c r="O8" s="5"/>
    </row>
    <row r="9" ht="14.25" spans="1:15">
      <c r="A9" s="65">
        <v>4</v>
      </c>
      <c r="B9" s="21" t="s">
        <v>25</v>
      </c>
      <c r="C9" s="21" t="s">
        <v>26</v>
      </c>
      <c r="D9" s="24">
        <v>1.5</v>
      </c>
      <c r="E9" s="24">
        <v>2</v>
      </c>
      <c r="F9" s="24">
        <v>5</v>
      </c>
      <c r="G9" s="24">
        <v>5</v>
      </c>
      <c r="H9" s="24">
        <v>2.5</v>
      </c>
      <c r="I9" s="24"/>
      <c r="J9" s="25">
        <v>96</v>
      </c>
      <c r="K9" s="40">
        <v>92.1142857142857</v>
      </c>
      <c r="L9" s="27">
        <f t="shared" si="0"/>
        <v>93.28</v>
      </c>
      <c r="M9" s="20" t="s">
        <v>27</v>
      </c>
      <c r="N9" s="5"/>
      <c r="O9" s="5"/>
    </row>
    <row r="10" ht="14.25" spans="1:15">
      <c r="A10" s="65">
        <v>5</v>
      </c>
      <c r="B10" s="21" t="s">
        <v>28</v>
      </c>
      <c r="C10" s="21" t="s">
        <v>29</v>
      </c>
      <c r="D10" s="24"/>
      <c r="E10" s="24">
        <v>2</v>
      </c>
      <c r="F10" s="24">
        <v>5</v>
      </c>
      <c r="G10" s="24">
        <v>4</v>
      </c>
      <c r="H10" s="24">
        <v>1.25</v>
      </c>
      <c r="I10" s="24">
        <v>3</v>
      </c>
      <c r="J10" s="25">
        <v>95.25</v>
      </c>
      <c r="K10" s="40">
        <v>92.0588235294118</v>
      </c>
      <c r="L10" s="27">
        <f t="shared" si="0"/>
        <v>93.0161764705883</v>
      </c>
      <c r="M10" s="20" t="s">
        <v>27</v>
      </c>
      <c r="N10" s="5"/>
      <c r="O10" s="5"/>
    </row>
    <row r="11" ht="14.25" spans="1:15">
      <c r="A11" s="65">
        <v>6</v>
      </c>
      <c r="B11" s="21" t="s">
        <v>30</v>
      </c>
      <c r="C11" s="21" t="s">
        <v>31</v>
      </c>
      <c r="D11" s="28">
        <v>1.5</v>
      </c>
      <c r="E11" s="24">
        <v>3</v>
      </c>
      <c r="F11" s="28"/>
      <c r="G11" s="24">
        <v>4</v>
      </c>
      <c r="H11" s="28">
        <v>4.5</v>
      </c>
      <c r="I11" s="28"/>
      <c r="J11" s="25">
        <v>93</v>
      </c>
      <c r="K11" s="40">
        <v>92.9428571428571</v>
      </c>
      <c r="L11" s="27">
        <f t="shared" si="0"/>
        <v>92.96</v>
      </c>
      <c r="M11" s="20" t="s">
        <v>27</v>
      </c>
      <c r="N11" s="5"/>
      <c r="O11" s="5"/>
    </row>
    <row r="12" ht="14.25" spans="1:15">
      <c r="A12" s="65">
        <v>7</v>
      </c>
      <c r="B12" s="21" t="s">
        <v>32</v>
      </c>
      <c r="C12" s="21" t="s">
        <v>33</v>
      </c>
      <c r="D12" s="28"/>
      <c r="E12" s="24">
        <v>8</v>
      </c>
      <c r="F12" s="28">
        <v>5</v>
      </c>
      <c r="G12" s="24">
        <v>4.5</v>
      </c>
      <c r="H12" s="28">
        <v>4</v>
      </c>
      <c r="I12" s="28"/>
      <c r="J12" s="25">
        <v>100</v>
      </c>
      <c r="K12" s="40">
        <v>89.6571428571429</v>
      </c>
      <c r="L12" s="27">
        <f t="shared" si="0"/>
        <v>92.76</v>
      </c>
      <c r="M12" s="20" t="s">
        <v>27</v>
      </c>
      <c r="N12" s="5"/>
      <c r="O12" s="5"/>
    </row>
    <row r="13" ht="14.25" spans="1:15">
      <c r="A13" s="65">
        <v>8</v>
      </c>
      <c r="B13" s="21" t="s">
        <v>34</v>
      </c>
      <c r="C13" s="21" t="s">
        <v>35</v>
      </c>
      <c r="D13" s="24"/>
      <c r="E13" s="24">
        <v>2</v>
      </c>
      <c r="F13" s="24"/>
      <c r="G13" s="24">
        <v>4</v>
      </c>
      <c r="H13" s="24">
        <v>1.75</v>
      </c>
      <c r="I13" s="24"/>
      <c r="J13" s="25">
        <v>87.75</v>
      </c>
      <c r="K13" s="40">
        <v>92</v>
      </c>
      <c r="L13" s="27">
        <f t="shared" si="0"/>
        <v>90.725</v>
      </c>
      <c r="M13" s="20" t="s">
        <v>27</v>
      </c>
      <c r="N13" s="5"/>
      <c r="O13" s="5"/>
    </row>
    <row r="14" ht="14.25" spans="1:15">
      <c r="A14" s="65">
        <v>9</v>
      </c>
      <c r="B14" s="21" t="s">
        <v>36</v>
      </c>
      <c r="C14" s="21" t="s">
        <v>37</v>
      </c>
      <c r="D14" s="24"/>
      <c r="E14" s="24">
        <v>2.67</v>
      </c>
      <c r="F14" s="24">
        <v>5</v>
      </c>
      <c r="G14" s="24">
        <v>4.5</v>
      </c>
      <c r="H14" s="24"/>
      <c r="I14" s="24"/>
      <c r="J14" s="25">
        <v>92.17</v>
      </c>
      <c r="K14" s="40">
        <v>90.0588235294118</v>
      </c>
      <c r="L14" s="27">
        <f t="shared" si="0"/>
        <v>90.6921764705883</v>
      </c>
      <c r="M14" s="20" t="s">
        <v>27</v>
      </c>
      <c r="N14" s="5"/>
      <c r="O14" s="5"/>
    </row>
    <row r="15" ht="14.25" spans="1:15">
      <c r="A15" s="65">
        <v>10</v>
      </c>
      <c r="B15" s="21" t="s">
        <v>38</v>
      </c>
      <c r="C15" s="21" t="s">
        <v>39</v>
      </c>
      <c r="D15" s="24"/>
      <c r="E15" s="24">
        <v>5</v>
      </c>
      <c r="F15" s="24">
        <v>5</v>
      </c>
      <c r="G15" s="24">
        <v>4</v>
      </c>
      <c r="H15" s="24">
        <v>1.75</v>
      </c>
      <c r="I15" s="24"/>
      <c r="J15" s="25">
        <v>95.75</v>
      </c>
      <c r="K15" s="40">
        <v>87.2</v>
      </c>
      <c r="L15" s="27">
        <f t="shared" si="0"/>
        <v>89.765</v>
      </c>
      <c r="M15" s="20" t="s">
        <v>27</v>
      </c>
      <c r="N15" s="5"/>
      <c r="O15" s="5"/>
    </row>
    <row r="16" ht="14.25" spans="1:15">
      <c r="A16" s="65">
        <v>11</v>
      </c>
      <c r="B16" s="21" t="s">
        <v>40</v>
      </c>
      <c r="C16" s="21" t="s">
        <v>41</v>
      </c>
      <c r="D16" s="24">
        <v>1.5</v>
      </c>
      <c r="E16" s="24">
        <v>2</v>
      </c>
      <c r="F16" s="24"/>
      <c r="G16" s="24">
        <v>5</v>
      </c>
      <c r="H16" s="24">
        <v>0.75</v>
      </c>
      <c r="I16" s="24">
        <v>3</v>
      </c>
      <c r="J16" s="25">
        <v>92.25</v>
      </c>
      <c r="K16" s="40">
        <v>87.3714285714286</v>
      </c>
      <c r="L16" s="27">
        <f t="shared" si="0"/>
        <v>88.835</v>
      </c>
      <c r="M16" s="20" t="s">
        <v>27</v>
      </c>
      <c r="N16" s="5"/>
      <c r="O16" s="5"/>
    </row>
    <row r="17" ht="14.25" spans="1:15">
      <c r="A17" s="65">
        <v>12</v>
      </c>
      <c r="B17" s="21" t="s">
        <v>42</v>
      </c>
      <c r="C17" s="21" t="s">
        <v>43</v>
      </c>
      <c r="D17" s="24"/>
      <c r="E17" s="24"/>
      <c r="F17" s="24"/>
      <c r="G17" s="24">
        <v>4</v>
      </c>
      <c r="H17" s="24"/>
      <c r="I17" s="24"/>
      <c r="J17" s="25">
        <v>84</v>
      </c>
      <c r="K17" s="40">
        <v>90.7714285714286</v>
      </c>
      <c r="L17" s="27">
        <f t="shared" si="0"/>
        <v>88.74</v>
      </c>
      <c r="M17" s="20" t="s">
        <v>27</v>
      </c>
      <c r="N17" s="5"/>
      <c r="O17" s="5"/>
    </row>
    <row r="18" ht="14.25" spans="1:15">
      <c r="A18" s="65">
        <v>13</v>
      </c>
      <c r="B18" s="21" t="s">
        <v>44</v>
      </c>
      <c r="C18" s="21" t="s">
        <v>45</v>
      </c>
      <c r="D18" s="24">
        <v>1.5</v>
      </c>
      <c r="E18" s="24">
        <v>1.5</v>
      </c>
      <c r="F18" s="24"/>
      <c r="G18" s="24">
        <v>4</v>
      </c>
      <c r="H18" s="24">
        <v>1.75</v>
      </c>
      <c r="I18" s="24"/>
      <c r="J18" s="25">
        <v>88.75</v>
      </c>
      <c r="K18" s="40">
        <v>88.4857142857143</v>
      </c>
      <c r="L18" s="27">
        <f t="shared" si="0"/>
        <v>88.565</v>
      </c>
      <c r="M18" s="20" t="s">
        <v>27</v>
      </c>
      <c r="N18" s="5"/>
      <c r="O18" s="5"/>
    </row>
    <row r="19" ht="14.25" spans="1:15">
      <c r="A19" s="65">
        <v>14</v>
      </c>
      <c r="B19" s="21" t="s">
        <v>46</v>
      </c>
      <c r="C19" s="21" t="s">
        <v>47</v>
      </c>
      <c r="D19" s="24"/>
      <c r="E19" s="24">
        <v>2</v>
      </c>
      <c r="F19" s="24"/>
      <c r="G19" s="24">
        <v>4</v>
      </c>
      <c r="H19" s="24">
        <v>2.75</v>
      </c>
      <c r="I19" s="24"/>
      <c r="J19" s="25">
        <v>88.75</v>
      </c>
      <c r="K19" s="40">
        <v>88.0571428571429</v>
      </c>
      <c r="L19" s="27">
        <f t="shared" si="0"/>
        <v>88.265</v>
      </c>
      <c r="M19" s="20" t="s">
        <v>27</v>
      </c>
      <c r="N19" s="5"/>
      <c r="O19" s="5"/>
    </row>
    <row r="20" ht="14.25" spans="1:15">
      <c r="A20" s="65">
        <v>15</v>
      </c>
      <c r="B20" s="21" t="s">
        <v>48</v>
      </c>
      <c r="C20" s="21" t="s">
        <v>49</v>
      </c>
      <c r="D20" s="24"/>
      <c r="E20" s="24">
        <v>1.33</v>
      </c>
      <c r="F20" s="24"/>
      <c r="G20" s="24">
        <v>5</v>
      </c>
      <c r="H20" s="24"/>
      <c r="I20" s="24"/>
      <c r="J20" s="25">
        <v>86.33</v>
      </c>
      <c r="K20" s="40">
        <v>88.8</v>
      </c>
      <c r="L20" s="27">
        <f t="shared" si="0"/>
        <v>88.059</v>
      </c>
      <c r="M20" s="20" t="s">
        <v>27</v>
      </c>
      <c r="N20" s="5"/>
      <c r="O20" s="5"/>
    </row>
    <row r="21" ht="14.25" spans="1:15">
      <c r="A21" s="65">
        <v>16</v>
      </c>
      <c r="B21" s="21" t="s">
        <v>50</v>
      </c>
      <c r="C21" s="21" t="s">
        <v>51</v>
      </c>
      <c r="D21" s="24"/>
      <c r="E21" s="24"/>
      <c r="F21" s="24"/>
      <c r="G21" s="24">
        <v>3.5</v>
      </c>
      <c r="H21" s="24">
        <v>0.75</v>
      </c>
      <c r="I21" s="24">
        <v>3</v>
      </c>
      <c r="J21" s="25">
        <v>87.25</v>
      </c>
      <c r="K21" s="40">
        <v>88.2571428571429</v>
      </c>
      <c r="L21" s="27">
        <f t="shared" si="0"/>
        <v>87.955</v>
      </c>
      <c r="M21" s="20" t="s">
        <v>27</v>
      </c>
      <c r="N21" s="5"/>
      <c r="O21" s="5"/>
    </row>
    <row r="22" ht="14.25" spans="1:15">
      <c r="A22" s="65">
        <v>17</v>
      </c>
      <c r="B22" s="21" t="s">
        <v>52</v>
      </c>
      <c r="C22" s="21" t="s">
        <v>53</v>
      </c>
      <c r="D22" s="24">
        <v>1.5</v>
      </c>
      <c r="E22" s="24"/>
      <c r="F22" s="24"/>
      <c r="G22" s="24">
        <v>4</v>
      </c>
      <c r="H22" s="24">
        <v>8</v>
      </c>
      <c r="I22" s="24">
        <v>3</v>
      </c>
      <c r="J22" s="25">
        <v>96.5</v>
      </c>
      <c r="K22" s="40">
        <v>84.2285714285714</v>
      </c>
      <c r="L22" s="27">
        <f t="shared" si="0"/>
        <v>87.91</v>
      </c>
      <c r="M22" s="20" t="s">
        <v>27</v>
      </c>
      <c r="N22" s="5"/>
      <c r="O22" s="5"/>
    </row>
    <row r="23" ht="14.25" spans="1:15">
      <c r="A23" s="65">
        <v>18</v>
      </c>
      <c r="B23" s="21" t="s">
        <v>54</v>
      </c>
      <c r="C23" s="21" t="s">
        <v>55</v>
      </c>
      <c r="D23" s="24"/>
      <c r="E23" s="24"/>
      <c r="F23" s="24"/>
      <c r="G23" s="24">
        <v>3.5</v>
      </c>
      <c r="H23" s="24">
        <v>1.75</v>
      </c>
      <c r="I23" s="24"/>
      <c r="J23" s="25">
        <v>85.25</v>
      </c>
      <c r="K23" s="40">
        <v>88.771</v>
      </c>
      <c r="L23" s="27">
        <f t="shared" si="0"/>
        <v>87.7147</v>
      </c>
      <c r="M23" s="20" t="s">
        <v>27</v>
      </c>
      <c r="N23" s="5"/>
      <c r="O23" s="5"/>
    </row>
    <row r="24" ht="14.25" spans="1:15">
      <c r="A24" s="65">
        <v>19</v>
      </c>
      <c r="B24" s="21" t="s">
        <v>56</v>
      </c>
      <c r="C24" s="21" t="s">
        <v>57</v>
      </c>
      <c r="D24" s="28"/>
      <c r="E24" s="24"/>
      <c r="F24" s="28"/>
      <c r="G24" s="24">
        <v>3</v>
      </c>
      <c r="H24" s="28">
        <v>1.75</v>
      </c>
      <c r="I24" s="28"/>
      <c r="J24" s="25">
        <v>84.75</v>
      </c>
      <c r="K24" s="40">
        <v>88.7142857142857</v>
      </c>
      <c r="L24" s="27">
        <f t="shared" si="0"/>
        <v>87.525</v>
      </c>
      <c r="M24" s="20" t="s">
        <v>27</v>
      </c>
      <c r="N24" s="5"/>
      <c r="O24" s="5"/>
    </row>
    <row r="25" ht="14.25" spans="1:15">
      <c r="A25" s="65">
        <v>20</v>
      </c>
      <c r="B25" s="21" t="s">
        <v>58</v>
      </c>
      <c r="C25" s="21" t="s">
        <v>59</v>
      </c>
      <c r="D25" s="24"/>
      <c r="E25" s="24"/>
      <c r="F25" s="24"/>
      <c r="G25" s="24">
        <v>4</v>
      </c>
      <c r="H25" s="24">
        <v>2.5</v>
      </c>
      <c r="I25" s="24"/>
      <c r="J25" s="25">
        <v>86.5</v>
      </c>
      <c r="K25" s="40">
        <v>87.7714285714286</v>
      </c>
      <c r="L25" s="27">
        <f t="shared" si="0"/>
        <v>87.39</v>
      </c>
      <c r="M25" s="20" t="s">
        <v>27</v>
      </c>
      <c r="N25" s="5"/>
      <c r="O25" s="5"/>
    </row>
    <row r="26" ht="14.25" spans="1:15">
      <c r="A26" s="65">
        <v>21</v>
      </c>
      <c r="B26" s="20" t="s">
        <v>60</v>
      </c>
      <c r="C26" s="20" t="s">
        <v>61</v>
      </c>
      <c r="D26" s="34"/>
      <c r="E26" s="34">
        <v>1.33</v>
      </c>
      <c r="F26" s="34"/>
      <c r="G26" s="34">
        <v>3.5</v>
      </c>
      <c r="H26" s="34"/>
      <c r="I26" s="34"/>
      <c r="J26" s="35">
        <v>84.83</v>
      </c>
      <c r="K26" s="42">
        <v>88.2285714285714</v>
      </c>
      <c r="L26" s="37">
        <f t="shared" si="0"/>
        <v>87.209</v>
      </c>
      <c r="M26" s="20" t="s">
        <v>62</v>
      </c>
      <c r="N26" s="5"/>
      <c r="O26" s="5"/>
    </row>
    <row r="27" ht="14.25" spans="1:15">
      <c r="A27" s="65">
        <v>22</v>
      </c>
      <c r="B27" s="20" t="s">
        <v>63</v>
      </c>
      <c r="C27" s="20" t="s">
        <v>64</v>
      </c>
      <c r="D27" s="34"/>
      <c r="E27" s="34"/>
      <c r="F27" s="34"/>
      <c r="G27" s="34">
        <v>3.5</v>
      </c>
      <c r="H27" s="34"/>
      <c r="I27" s="34"/>
      <c r="J27" s="35">
        <v>83.5</v>
      </c>
      <c r="K27" s="42">
        <v>87.2</v>
      </c>
      <c r="L27" s="37">
        <f t="shared" si="0"/>
        <v>86.09</v>
      </c>
      <c r="M27" s="20" t="s">
        <v>62</v>
      </c>
      <c r="N27" s="5"/>
      <c r="O27" s="5"/>
    </row>
    <row r="28" ht="14.25" spans="1:15">
      <c r="A28" s="65">
        <v>23</v>
      </c>
      <c r="B28" s="20" t="s">
        <v>65</v>
      </c>
      <c r="C28" s="20" t="s">
        <v>66</v>
      </c>
      <c r="D28" s="34"/>
      <c r="E28" s="34"/>
      <c r="F28" s="34"/>
      <c r="G28" s="34">
        <v>3.5</v>
      </c>
      <c r="H28" s="34"/>
      <c r="I28" s="34"/>
      <c r="J28" s="35">
        <v>83.5</v>
      </c>
      <c r="K28" s="42">
        <v>86.7428571428571</v>
      </c>
      <c r="L28" s="37">
        <f t="shared" si="0"/>
        <v>85.77</v>
      </c>
      <c r="M28" s="20" t="s">
        <v>62</v>
      </c>
      <c r="N28" s="5"/>
      <c r="O28" s="5"/>
    </row>
    <row r="29" ht="14.25" spans="1:15">
      <c r="A29" s="65">
        <v>24</v>
      </c>
      <c r="B29" s="20" t="s">
        <v>67</v>
      </c>
      <c r="C29" s="20" t="s">
        <v>68</v>
      </c>
      <c r="D29" s="34"/>
      <c r="E29" s="34"/>
      <c r="F29" s="34"/>
      <c r="G29" s="34">
        <v>3.5</v>
      </c>
      <c r="H29" s="34"/>
      <c r="I29" s="34"/>
      <c r="J29" s="35">
        <v>83.5</v>
      </c>
      <c r="K29" s="42">
        <v>86.2647058823529</v>
      </c>
      <c r="L29" s="37">
        <f t="shared" si="0"/>
        <v>85.435294117647</v>
      </c>
      <c r="M29" s="20" t="s">
        <v>62</v>
      </c>
      <c r="N29" s="5"/>
      <c r="O29" s="5"/>
    </row>
    <row r="30" ht="14.25" spans="1:15">
      <c r="A30" s="65">
        <v>25</v>
      </c>
      <c r="B30" s="20" t="s">
        <v>69</v>
      </c>
      <c r="C30" s="20" t="s">
        <v>70</v>
      </c>
      <c r="D30" s="34">
        <v>1</v>
      </c>
      <c r="E30" s="34">
        <v>2</v>
      </c>
      <c r="F30" s="34"/>
      <c r="G30" s="34">
        <v>4</v>
      </c>
      <c r="H30" s="34"/>
      <c r="I30" s="34"/>
      <c r="J30" s="35">
        <v>87</v>
      </c>
      <c r="K30" s="42">
        <v>84.6</v>
      </c>
      <c r="L30" s="37">
        <f t="shared" si="0"/>
        <v>85.32</v>
      </c>
      <c r="M30" s="20" t="s">
        <v>62</v>
      </c>
      <c r="N30" s="5"/>
      <c r="O30" s="5"/>
    </row>
    <row r="31" ht="14.25" spans="1:15">
      <c r="A31" s="65">
        <v>26</v>
      </c>
      <c r="B31" s="20" t="s">
        <v>71</v>
      </c>
      <c r="C31" s="20" t="s">
        <v>72</v>
      </c>
      <c r="D31" s="34"/>
      <c r="E31" s="34"/>
      <c r="F31" s="34"/>
      <c r="G31" s="34">
        <v>3.5</v>
      </c>
      <c r="H31" s="34">
        <v>1.75</v>
      </c>
      <c r="I31" s="34"/>
      <c r="J31" s="35">
        <v>85.25</v>
      </c>
      <c r="K31" s="42">
        <v>84.9</v>
      </c>
      <c r="L31" s="37">
        <f t="shared" si="0"/>
        <v>85.005</v>
      </c>
      <c r="M31" s="20" t="s">
        <v>62</v>
      </c>
      <c r="N31" s="5"/>
      <c r="O31" s="5"/>
    </row>
    <row r="32" ht="14.25" spans="1:15">
      <c r="A32" s="65">
        <v>27</v>
      </c>
      <c r="B32" s="20" t="s">
        <v>73</v>
      </c>
      <c r="C32" s="20" t="s">
        <v>74</v>
      </c>
      <c r="D32" s="34"/>
      <c r="E32" s="34"/>
      <c r="F32" s="34"/>
      <c r="G32" s="34">
        <v>3</v>
      </c>
      <c r="H32" s="34"/>
      <c r="I32" s="34"/>
      <c r="J32" s="35">
        <v>83</v>
      </c>
      <c r="K32" s="42">
        <v>85.4117647058823</v>
      </c>
      <c r="L32" s="37">
        <f t="shared" si="0"/>
        <v>84.6882352941176</v>
      </c>
      <c r="M32" s="20" t="s">
        <v>62</v>
      </c>
      <c r="N32" s="5"/>
      <c r="O32" s="5"/>
    </row>
    <row r="33" ht="14.25" spans="1:15">
      <c r="A33" s="65">
        <v>28</v>
      </c>
      <c r="B33" s="20" t="s">
        <v>75</v>
      </c>
      <c r="C33" s="20" t="s">
        <v>76</v>
      </c>
      <c r="D33" s="34">
        <v>1.5</v>
      </c>
      <c r="E33" s="34"/>
      <c r="F33" s="34"/>
      <c r="G33" s="34">
        <v>3.5</v>
      </c>
      <c r="H33" s="34"/>
      <c r="I33" s="34"/>
      <c r="J33" s="35">
        <v>85</v>
      </c>
      <c r="K33" s="42">
        <v>84.5294117647059</v>
      </c>
      <c r="L33" s="37">
        <f t="shared" si="0"/>
        <v>84.6705882352941</v>
      </c>
      <c r="M33" s="20" t="s">
        <v>62</v>
      </c>
      <c r="N33" s="5"/>
      <c r="O33" s="5"/>
    </row>
    <row r="34" ht="14.25" spans="1:15">
      <c r="A34" s="65">
        <v>29</v>
      </c>
      <c r="B34" s="20" t="s">
        <v>77</v>
      </c>
      <c r="C34" s="20" t="s">
        <v>78</v>
      </c>
      <c r="D34" s="34"/>
      <c r="E34" s="34"/>
      <c r="F34" s="34"/>
      <c r="G34" s="34">
        <v>3</v>
      </c>
      <c r="H34" s="34">
        <v>1.75</v>
      </c>
      <c r="I34" s="34"/>
      <c r="J34" s="35">
        <v>84.75</v>
      </c>
      <c r="K34" s="42">
        <v>84.2285714285714</v>
      </c>
      <c r="L34" s="37">
        <f t="shared" si="0"/>
        <v>84.385</v>
      </c>
      <c r="M34" s="20" t="s">
        <v>62</v>
      </c>
      <c r="N34" s="5"/>
      <c r="O34" s="5"/>
    </row>
    <row r="35" ht="14.25" spans="1:15">
      <c r="A35" s="65">
        <v>30</v>
      </c>
      <c r="B35" s="20" t="s">
        <v>79</v>
      </c>
      <c r="C35" s="20" t="s">
        <v>80</v>
      </c>
      <c r="D35" s="34">
        <v>1.5</v>
      </c>
      <c r="E35" s="34">
        <v>3</v>
      </c>
      <c r="F35" s="34"/>
      <c r="G35" s="34">
        <v>3</v>
      </c>
      <c r="H35" s="34"/>
      <c r="I35" s="34"/>
      <c r="J35" s="35">
        <v>87.5</v>
      </c>
      <c r="K35" s="42">
        <v>82.7428571428571</v>
      </c>
      <c r="L35" s="37">
        <f t="shared" si="0"/>
        <v>84.17</v>
      </c>
      <c r="M35" s="20" t="s">
        <v>62</v>
      </c>
      <c r="N35" s="5"/>
      <c r="O35" s="5"/>
    </row>
    <row r="36" ht="14.25" spans="1:15">
      <c r="A36" s="65">
        <v>31</v>
      </c>
      <c r="B36" s="20" t="s">
        <v>81</v>
      </c>
      <c r="C36" s="20" t="s">
        <v>82</v>
      </c>
      <c r="D36" s="34">
        <v>1.5</v>
      </c>
      <c r="E36" s="34">
        <v>1.67</v>
      </c>
      <c r="F36" s="34"/>
      <c r="G36" s="34">
        <v>3.5</v>
      </c>
      <c r="H36" s="34"/>
      <c r="I36" s="34"/>
      <c r="J36" s="35">
        <v>86.67</v>
      </c>
      <c r="K36" s="42">
        <v>82.2</v>
      </c>
      <c r="L36" s="37">
        <f t="shared" si="0"/>
        <v>83.541</v>
      </c>
      <c r="M36" s="20" t="s">
        <v>62</v>
      </c>
      <c r="N36" s="5"/>
      <c r="O36" s="5"/>
    </row>
    <row r="37" ht="14.25" spans="1:15">
      <c r="A37" s="65">
        <v>32</v>
      </c>
      <c r="B37" s="20" t="s">
        <v>83</v>
      </c>
      <c r="C37" s="20" t="s">
        <v>84</v>
      </c>
      <c r="D37" s="34"/>
      <c r="E37" s="34"/>
      <c r="F37" s="34"/>
      <c r="G37" s="34">
        <v>3.5</v>
      </c>
      <c r="H37" s="34"/>
      <c r="I37" s="34"/>
      <c r="J37" s="35">
        <v>83.5</v>
      </c>
      <c r="K37" s="42">
        <v>82.5714285714286</v>
      </c>
      <c r="L37" s="37">
        <f t="shared" si="0"/>
        <v>82.85</v>
      </c>
      <c r="M37" s="20" t="s">
        <v>62</v>
      </c>
      <c r="N37" s="5"/>
      <c r="O37" s="5"/>
    </row>
    <row r="38" ht="14.25" spans="1:15">
      <c r="A38" s="65">
        <v>33</v>
      </c>
      <c r="B38" s="20" t="s">
        <v>85</v>
      </c>
      <c r="C38" s="20" t="s">
        <v>86</v>
      </c>
      <c r="D38" s="38"/>
      <c r="E38" s="34"/>
      <c r="F38" s="38"/>
      <c r="G38" s="34">
        <v>2</v>
      </c>
      <c r="H38" s="38"/>
      <c r="I38" s="38"/>
      <c r="J38" s="35">
        <v>82</v>
      </c>
      <c r="K38" s="42">
        <v>82.7142857142857</v>
      </c>
      <c r="L38" s="37">
        <f t="shared" si="0"/>
        <v>82.5</v>
      </c>
      <c r="M38" s="20" t="s">
        <v>62</v>
      </c>
      <c r="N38" s="5"/>
      <c r="O38" s="5"/>
    </row>
  </sheetData>
  <sheetProtection formatCells="0" formatColumns="0" formatRows="0" insertRows="0" insertColumns="0" insertHyperlinks="0" deleteColumns="0" deleteRows="0" sort="0" autoFilter="0" pivotTables="0"/>
  <mergeCells count="10">
    <mergeCell ref="B2:M2"/>
    <mergeCell ref="B3:D3"/>
    <mergeCell ref="L3:M3"/>
    <mergeCell ref="D4:J4"/>
    <mergeCell ref="A4:A5"/>
    <mergeCell ref="B4:B5"/>
    <mergeCell ref="C4:C5"/>
    <mergeCell ref="K4:K5"/>
    <mergeCell ref="L4:L5"/>
    <mergeCell ref="M4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workbookViewId="0">
      <selection activeCell="M74" sqref="A1:M74"/>
    </sheetView>
  </sheetViews>
  <sheetFormatPr defaultColWidth="8" defaultRowHeight="13.5"/>
  <cols>
    <col min="1" max="1" width="5.00740740740741" style="1" customWidth="1"/>
    <col min="2" max="2" width="15.2740740740741" style="1" customWidth="1"/>
    <col min="3" max="10" width="8" style="1"/>
    <col min="11" max="11" width="8" style="45"/>
    <col min="12" max="12" width="15.6666666666667" style="1"/>
    <col min="13" max="16384" width="8" style="1"/>
  </cols>
  <sheetData>
    <row r="1" ht="18.75" spans="1:1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6"/>
      <c r="L1" s="4"/>
      <c r="M1" s="4"/>
      <c r="N1" s="5"/>
      <c r="O1" s="5"/>
    </row>
    <row r="2" ht="18.75" spans="1:15">
      <c r="A2" s="2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</row>
    <row r="3" ht="14.25" spans="1:15">
      <c r="A3" s="2"/>
      <c r="B3" s="9" t="s">
        <v>2</v>
      </c>
      <c r="C3" s="9"/>
      <c r="D3" s="9"/>
      <c r="E3" s="9"/>
      <c r="F3" s="9"/>
      <c r="G3" s="9"/>
      <c r="H3" s="9"/>
      <c r="I3" s="9"/>
      <c r="J3" s="9"/>
      <c r="K3" s="10"/>
      <c r="L3" s="11" t="s">
        <v>3</v>
      </c>
      <c r="M3" s="11"/>
      <c r="N3" s="12"/>
      <c r="O3" s="8"/>
    </row>
    <row r="4" ht="14.25" spans="1:15">
      <c r="A4" s="13" t="s">
        <v>4</v>
      </c>
      <c r="B4" s="13" t="s">
        <v>5</v>
      </c>
      <c r="C4" s="13" t="s">
        <v>6</v>
      </c>
      <c r="D4" s="14" t="s">
        <v>7</v>
      </c>
      <c r="E4" s="15"/>
      <c r="F4" s="15"/>
      <c r="G4" s="15"/>
      <c r="H4" s="15"/>
      <c r="I4" s="15"/>
      <c r="J4" s="16"/>
      <c r="K4" s="13" t="s">
        <v>8</v>
      </c>
      <c r="L4" s="13" t="s">
        <v>9</v>
      </c>
      <c r="M4" s="13" t="s">
        <v>10</v>
      </c>
      <c r="N4" s="17"/>
      <c r="O4" s="17"/>
    </row>
    <row r="5" ht="40.5" spans="1:15">
      <c r="A5" s="18"/>
      <c r="B5" s="18"/>
      <c r="C5" s="18"/>
      <c r="D5" s="19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19" t="s">
        <v>16</v>
      </c>
      <c r="J5" s="19" t="s">
        <v>17</v>
      </c>
      <c r="K5" s="18"/>
      <c r="L5" s="18"/>
      <c r="M5" s="18"/>
      <c r="N5" s="5"/>
      <c r="O5" s="5"/>
    </row>
    <row r="6" ht="14.25" spans="1:15">
      <c r="A6" s="20">
        <v>1</v>
      </c>
      <c r="B6" s="21" t="s">
        <v>87</v>
      </c>
      <c r="C6" s="21" t="s">
        <v>88</v>
      </c>
      <c r="D6" s="28"/>
      <c r="E6" s="24">
        <v>4</v>
      </c>
      <c r="F6" s="24">
        <v>10</v>
      </c>
      <c r="G6" s="24">
        <v>3.5</v>
      </c>
      <c r="H6" s="24">
        <v>1.75</v>
      </c>
      <c r="I6" s="24">
        <v>3</v>
      </c>
      <c r="J6" s="25">
        <v>100</v>
      </c>
      <c r="K6" s="47">
        <v>89.51515</v>
      </c>
      <c r="L6" s="48">
        <f t="shared" ref="L6:L69" si="0">J6*0.3+K6*0.7</f>
        <v>92.660605</v>
      </c>
      <c r="M6" s="20" t="s">
        <v>20</v>
      </c>
      <c r="N6" s="5"/>
      <c r="O6" s="5"/>
    </row>
    <row r="7" ht="14.25" spans="1:15">
      <c r="A7" s="20">
        <v>2</v>
      </c>
      <c r="B7" s="21" t="s">
        <v>89</v>
      </c>
      <c r="C7" s="21" t="s">
        <v>90</v>
      </c>
      <c r="D7" s="28">
        <v>1.5</v>
      </c>
      <c r="E7" s="24">
        <v>2</v>
      </c>
      <c r="F7" s="24">
        <v>5</v>
      </c>
      <c r="G7" s="24">
        <v>4.5</v>
      </c>
      <c r="H7" s="24">
        <v>3</v>
      </c>
      <c r="I7" s="28"/>
      <c r="J7" s="25">
        <v>96</v>
      </c>
      <c r="K7" s="49">
        <v>89.909</v>
      </c>
      <c r="L7" s="48">
        <f t="shared" si="0"/>
        <v>91.7363</v>
      </c>
      <c r="M7" s="20" t="s">
        <v>20</v>
      </c>
      <c r="N7" s="5"/>
      <c r="O7" s="5"/>
    </row>
    <row r="8" ht="14.25" spans="1:15">
      <c r="A8" s="20">
        <v>3</v>
      </c>
      <c r="B8" s="21" t="s">
        <v>91</v>
      </c>
      <c r="C8" s="21" t="s">
        <v>92</v>
      </c>
      <c r="D8" s="28"/>
      <c r="E8" s="24">
        <v>2</v>
      </c>
      <c r="F8" s="24">
        <v>5</v>
      </c>
      <c r="G8" s="24">
        <v>3.5</v>
      </c>
      <c r="H8" s="24">
        <v>0.75</v>
      </c>
      <c r="I8" s="24">
        <v>3</v>
      </c>
      <c r="J8" s="25">
        <v>94.25</v>
      </c>
      <c r="K8" s="47">
        <v>89.65789</v>
      </c>
      <c r="L8" s="48">
        <f t="shared" si="0"/>
        <v>91.035523</v>
      </c>
      <c r="M8" s="20" t="s">
        <v>20</v>
      </c>
      <c r="N8" s="5"/>
      <c r="O8" s="5"/>
    </row>
    <row r="9" ht="14.25" spans="1:15">
      <c r="A9" s="20">
        <v>4</v>
      </c>
      <c r="B9" s="21" t="s">
        <v>93</v>
      </c>
      <c r="C9" s="21" t="s">
        <v>94</v>
      </c>
      <c r="D9" s="28">
        <v>1.5</v>
      </c>
      <c r="E9" s="28">
        <v>5</v>
      </c>
      <c r="F9" s="28">
        <v>5</v>
      </c>
      <c r="G9" s="24">
        <v>5</v>
      </c>
      <c r="H9" s="28">
        <v>1.75</v>
      </c>
      <c r="I9" s="28">
        <v>3</v>
      </c>
      <c r="J9" s="25">
        <v>100</v>
      </c>
      <c r="K9" s="47">
        <v>86.3939393939394</v>
      </c>
      <c r="L9" s="48">
        <f t="shared" si="0"/>
        <v>90.4757575757576</v>
      </c>
      <c r="M9" s="20" t="s">
        <v>20</v>
      </c>
      <c r="N9" s="5"/>
      <c r="O9" s="5"/>
    </row>
    <row r="10" ht="14.25" spans="1:15">
      <c r="A10" s="20">
        <v>5</v>
      </c>
      <c r="B10" s="21" t="s">
        <v>95</v>
      </c>
      <c r="C10" s="21" t="s">
        <v>96</v>
      </c>
      <c r="D10" s="28"/>
      <c r="E10" s="24">
        <v>2</v>
      </c>
      <c r="F10" s="24"/>
      <c r="G10" s="24">
        <v>3.5</v>
      </c>
      <c r="H10" s="24"/>
      <c r="I10" s="24"/>
      <c r="J10" s="25">
        <v>85.5</v>
      </c>
      <c r="K10" s="47">
        <v>91.69697</v>
      </c>
      <c r="L10" s="48">
        <f t="shared" si="0"/>
        <v>89.837879</v>
      </c>
      <c r="M10" s="20" t="s">
        <v>20</v>
      </c>
      <c r="N10" s="5"/>
      <c r="O10" s="5"/>
    </row>
    <row r="11" ht="14.25" spans="1:15">
      <c r="A11" s="20">
        <v>6</v>
      </c>
      <c r="B11" s="21" t="s">
        <v>97</v>
      </c>
      <c r="C11" s="21" t="s">
        <v>98</v>
      </c>
      <c r="D11" s="28">
        <v>1.5</v>
      </c>
      <c r="E11" s="24">
        <v>2</v>
      </c>
      <c r="F11" s="24">
        <v>5</v>
      </c>
      <c r="G11" s="24">
        <v>5</v>
      </c>
      <c r="H11" s="24">
        <v>1.5</v>
      </c>
      <c r="I11" s="24">
        <v>3</v>
      </c>
      <c r="J11" s="25">
        <v>98</v>
      </c>
      <c r="K11" s="47">
        <v>86</v>
      </c>
      <c r="L11" s="48">
        <f t="shared" si="0"/>
        <v>89.6</v>
      </c>
      <c r="M11" s="20" t="s">
        <v>20</v>
      </c>
      <c r="N11" s="5"/>
      <c r="O11" s="5"/>
    </row>
    <row r="12" ht="14.25" spans="1:15">
      <c r="A12" s="20">
        <v>7</v>
      </c>
      <c r="B12" s="21" t="s">
        <v>99</v>
      </c>
      <c r="C12" s="21" t="s">
        <v>100</v>
      </c>
      <c r="D12" s="28">
        <v>1.5</v>
      </c>
      <c r="E12" s="24">
        <v>2</v>
      </c>
      <c r="F12" s="24">
        <v>5</v>
      </c>
      <c r="G12" s="24">
        <v>3.5</v>
      </c>
      <c r="H12" s="24"/>
      <c r="I12" s="28"/>
      <c r="J12" s="25">
        <v>92</v>
      </c>
      <c r="K12" s="47">
        <v>88.3636363636363</v>
      </c>
      <c r="L12" s="48">
        <f t="shared" si="0"/>
        <v>89.4545454545454</v>
      </c>
      <c r="M12" s="20" t="s">
        <v>20</v>
      </c>
      <c r="N12" s="5"/>
      <c r="O12" s="5"/>
    </row>
    <row r="13" ht="14.25" spans="1:15">
      <c r="A13" s="20">
        <v>8</v>
      </c>
      <c r="B13" s="21" t="s">
        <v>101</v>
      </c>
      <c r="C13" s="21" t="s">
        <v>102</v>
      </c>
      <c r="D13" s="28">
        <v>1.5</v>
      </c>
      <c r="E13" s="24"/>
      <c r="F13" s="24">
        <v>5</v>
      </c>
      <c r="G13" s="24">
        <v>3.5</v>
      </c>
      <c r="H13" s="24">
        <v>2.5</v>
      </c>
      <c r="I13" s="28"/>
      <c r="J13" s="25">
        <v>92.5</v>
      </c>
      <c r="K13" s="47">
        <v>88</v>
      </c>
      <c r="L13" s="48">
        <f t="shared" si="0"/>
        <v>89.35</v>
      </c>
      <c r="M13" s="20" t="s">
        <v>27</v>
      </c>
      <c r="N13" s="5"/>
      <c r="O13" s="5"/>
    </row>
    <row r="14" ht="14.25" spans="1:15">
      <c r="A14" s="20">
        <v>9</v>
      </c>
      <c r="B14" s="21" t="s">
        <v>103</v>
      </c>
      <c r="C14" s="21" t="s">
        <v>104</v>
      </c>
      <c r="D14" s="28"/>
      <c r="E14" s="24"/>
      <c r="F14" s="24">
        <v>5</v>
      </c>
      <c r="G14" s="28">
        <v>4</v>
      </c>
      <c r="H14" s="28"/>
      <c r="I14" s="24"/>
      <c r="J14" s="25">
        <v>89</v>
      </c>
      <c r="K14" s="47">
        <v>88.93939</v>
      </c>
      <c r="L14" s="48">
        <f t="shared" si="0"/>
        <v>88.957573</v>
      </c>
      <c r="M14" s="20" t="s">
        <v>27</v>
      </c>
      <c r="N14" s="5"/>
      <c r="O14" s="5"/>
    </row>
    <row r="15" ht="14.25" spans="1:15">
      <c r="A15" s="20">
        <v>10</v>
      </c>
      <c r="B15" s="21" t="s">
        <v>105</v>
      </c>
      <c r="C15" s="21" t="s">
        <v>106</v>
      </c>
      <c r="D15" s="28">
        <v>1</v>
      </c>
      <c r="E15" s="24">
        <v>1.33</v>
      </c>
      <c r="F15" s="24"/>
      <c r="G15" s="24">
        <v>4</v>
      </c>
      <c r="H15" s="24"/>
      <c r="I15" s="24">
        <v>3</v>
      </c>
      <c r="J15" s="25">
        <v>89.33</v>
      </c>
      <c r="K15" s="47">
        <v>88.6875</v>
      </c>
      <c r="L15" s="48">
        <f t="shared" si="0"/>
        <v>88.88025</v>
      </c>
      <c r="M15" s="20" t="s">
        <v>27</v>
      </c>
      <c r="N15" s="5"/>
      <c r="O15" s="5"/>
    </row>
    <row r="16" ht="14.25" spans="1:15">
      <c r="A16" s="20">
        <v>11</v>
      </c>
      <c r="B16" s="21" t="s">
        <v>107</v>
      </c>
      <c r="C16" s="21" t="s">
        <v>108</v>
      </c>
      <c r="D16" s="28">
        <v>1.5</v>
      </c>
      <c r="E16" s="24">
        <v>2</v>
      </c>
      <c r="F16" s="24"/>
      <c r="G16" s="24">
        <v>3.5</v>
      </c>
      <c r="H16" s="24">
        <v>4</v>
      </c>
      <c r="I16" s="24"/>
      <c r="J16" s="25">
        <v>91</v>
      </c>
      <c r="K16" s="47">
        <v>87.71875</v>
      </c>
      <c r="L16" s="48">
        <f t="shared" si="0"/>
        <v>88.703125</v>
      </c>
      <c r="M16" s="20" t="s">
        <v>27</v>
      </c>
      <c r="N16" s="5"/>
      <c r="O16" s="5"/>
    </row>
    <row r="17" ht="14.25" spans="1:15">
      <c r="A17" s="20">
        <v>12</v>
      </c>
      <c r="B17" s="21" t="s">
        <v>109</v>
      </c>
      <c r="C17" s="21" t="s">
        <v>110</v>
      </c>
      <c r="D17" s="24">
        <v>1</v>
      </c>
      <c r="E17" s="24"/>
      <c r="F17" s="24"/>
      <c r="G17" s="24">
        <v>3</v>
      </c>
      <c r="H17" s="24">
        <v>8</v>
      </c>
      <c r="I17" s="24">
        <v>3</v>
      </c>
      <c r="J17" s="25">
        <v>95</v>
      </c>
      <c r="K17" s="47">
        <v>85.3939393939394</v>
      </c>
      <c r="L17" s="48">
        <f t="shared" si="0"/>
        <v>88.2757575757576</v>
      </c>
      <c r="M17" s="20" t="s">
        <v>27</v>
      </c>
      <c r="N17" s="5"/>
      <c r="O17" s="5"/>
    </row>
    <row r="18" ht="14.25" spans="1:15">
      <c r="A18" s="20">
        <v>13</v>
      </c>
      <c r="B18" s="21" t="s">
        <v>111</v>
      </c>
      <c r="C18" s="21" t="s">
        <v>112</v>
      </c>
      <c r="D18" s="28"/>
      <c r="E18" s="28"/>
      <c r="F18" s="28"/>
      <c r="G18" s="24">
        <v>3.5</v>
      </c>
      <c r="H18" s="28"/>
      <c r="I18" s="28"/>
      <c r="J18" s="25">
        <v>83.5</v>
      </c>
      <c r="K18" s="47">
        <v>90.2424242424242</v>
      </c>
      <c r="L18" s="48">
        <f t="shared" si="0"/>
        <v>88.2196969696969</v>
      </c>
      <c r="M18" s="20" t="s">
        <v>27</v>
      </c>
      <c r="N18" s="5"/>
      <c r="O18" s="5"/>
    </row>
    <row r="19" ht="14.25" spans="1:15">
      <c r="A19" s="20">
        <v>14</v>
      </c>
      <c r="B19" s="21" t="s">
        <v>113</v>
      </c>
      <c r="C19" s="21" t="s">
        <v>114</v>
      </c>
      <c r="D19" s="50">
        <v>1.5</v>
      </c>
      <c r="E19" s="24"/>
      <c r="F19" s="24"/>
      <c r="G19" s="24">
        <v>3</v>
      </c>
      <c r="H19" s="24">
        <v>1.75</v>
      </c>
      <c r="I19" s="24"/>
      <c r="J19" s="25">
        <v>86.25</v>
      </c>
      <c r="K19" s="47">
        <v>89</v>
      </c>
      <c r="L19" s="48">
        <f t="shared" si="0"/>
        <v>88.175</v>
      </c>
      <c r="M19" s="20" t="s">
        <v>27</v>
      </c>
      <c r="N19" s="5"/>
      <c r="O19" s="5"/>
    </row>
    <row r="20" ht="14.25" spans="1:15">
      <c r="A20" s="20">
        <v>15</v>
      </c>
      <c r="B20" s="21" t="s">
        <v>115</v>
      </c>
      <c r="C20" s="21" t="s">
        <v>116</v>
      </c>
      <c r="D20" s="50"/>
      <c r="E20" s="24">
        <v>3</v>
      </c>
      <c r="F20" s="24"/>
      <c r="G20" s="28">
        <v>4.5</v>
      </c>
      <c r="H20" s="28">
        <v>5</v>
      </c>
      <c r="I20" s="24"/>
      <c r="J20" s="25">
        <v>92.5</v>
      </c>
      <c r="K20" s="47">
        <v>86.27273</v>
      </c>
      <c r="L20" s="48">
        <f t="shared" si="0"/>
        <v>88.140911</v>
      </c>
      <c r="M20" s="20" t="s">
        <v>27</v>
      </c>
      <c r="N20" s="5"/>
      <c r="O20" s="5"/>
    </row>
    <row r="21" ht="14.25" spans="1:15">
      <c r="A21" s="20">
        <v>16</v>
      </c>
      <c r="B21" s="21" t="s">
        <v>117</v>
      </c>
      <c r="C21" s="21" t="s">
        <v>118</v>
      </c>
      <c r="D21" s="25">
        <v>1.5</v>
      </c>
      <c r="E21" s="24">
        <v>2</v>
      </c>
      <c r="F21" s="24"/>
      <c r="G21" s="24">
        <v>3.5</v>
      </c>
      <c r="H21" s="24">
        <v>3.5</v>
      </c>
      <c r="I21" s="24">
        <v>3</v>
      </c>
      <c r="J21" s="25">
        <v>93.5</v>
      </c>
      <c r="K21" s="47">
        <v>85.8421052631579</v>
      </c>
      <c r="L21" s="48">
        <f t="shared" si="0"/>
        <v>88.1394736842105</v>
      </c>
      <c r="M21" s="20" t="s">
        <v>27</v>
      </c>
      <c r="N21" s="5"/>
      <c r="O21" s="5"/>
    </row>
    <row r="22" ht="14.25" spans="1:15">
      <c r="A22" s="20">
        <v>17</v>
      </c>
      <c r="B22" s="21" t="s">
        <v>119</v>
      </c>
      <c r="C22" s="21" t="s">
        <v>120</v>
      </c>
      <c r="D22" s="50">
        <v>1.5</v>
      </c>
      <c r="E22" s="24">
        <v>2</v>
      </c>
      <c r="F22" s="24"/>
      <c r="G22" s="28">
        <v>3.5</v>
      </c>
      <c r="H22" s="28">
        <v>4.75</v>
      </c>
      <c r="I22" s="24"/>
      <c r="J22" s="25">
        <v>91.75</v>
      </c>
      <c r="K22" s="47">
        <v>86.48485</v>
      </c>
      <c r="L22" s="48">
        <f t="shared" si="0"/>
        <v>88.064395</v>
      </c>
      <c r="M22" s="20" t="s">
        <v>27</v>
      </c>
      <c r="N22" s="5"/>
      <c r="O22" s="5"/>
    </row>
    <row r="23" ht="14.25" spans="1:15">
      <c r="A23" s="20">
        <v>18</v>
      </c>
      <c r="B23" s="21" t="s">
        <v>121</v>
      </c>
      <c r="C23" s="21" t="s">
        <v>122</v>
      </c>
      <c r="D23" s="50"/>
      <c r="E23" s="24">
        <v>7</v>
      </c>
      <c r="F23" s="24">
        <v>5</v>
      </c>
      <c r="G23" s="24">
        <v>4</v>
      </c>
      <c r="H23" s="24">
        <v>3</v>
      </c>
      <c r="I23" s="24">
        <v>3</v>
      </c>
      <c r="J23" s="25">
        <v>100</v>
      </c>
      <c r="K23" s="47">
        <v>82.89474</v>
      </c>
      <c r="L23" s="48">
        <f t="shared" si="0"/>
        <v>88.026318</v>
      </c>
      <c r="M23" s="20" t="s">
        <v>27</v>
      </c>
      <c r="N23" s="5"/>
      <c r="O23" s="5"/>
    </row>
    <row r="24" ht="14.25" spans="1:15">
      <c r="A24" s="20">
        <v>19</v>
      </c>
      <c r="B24" s="21" t="s">
        <v>123</v>
      </c>
      <c r="C24" s="21" t="s">
        <v>124</v>
      </c>
      <c r="D24" s="50">
        <v>1.5</v>
      </c>
      <c r="E24" s="24">
        <v>5</v>
      </c>
      <c r="F24" s="24">
        <v>5</v>
      </c>
      <c r="G24" s="28">
        <v>4</v>
      </c>
      <c r="H24" s="28">
        <v>0.75</v>
      </c>
      <c r="I24" s="24"/>
      <c r="J24" s="25">
        <v>96.25</v>
      </c>
      <c r="K24" s="47">
        <v>84.13158</v>
      </c>
      <c r="L24" s="48">
        <f t="shared" si="0"/>
        <v>87.767106</v>
      </c>
      <c r="M24" s="20" t="s">
        <v>27</v>
      </c>
      <c r="N24" s="5"/>
      <c r="O24" s="5"/>
    </row>
    <row r="25" ht="14.25" spans="1:15">
      <c r="A25" s="20">
        <v>20</v>
      </c>
      <c r="B25" s="21" t="s">
        <v>125</v>
      </c>
      <c r="C25" s="21" t="s">
        <v>126</v>
      </c>
      <c r="D25" s="50"/>
      <c r="E25" s="24">
        <v>2</v>
      </c>
      <c r="F25" s="24"/>
      <c r="G25" s="28">
        <v>5</v>
      </c>
      <c r="H25" s="28"/>
      <c r="I25" s="24"/>
      <c r="J25" s="25">
        <v>87</v>
      </c>
      <c r="K25" s="47">
        <v>88.06061</v>
      </c>
      <c r="L25" s="48">
        <f t="shared" si="0"/>
        <v>87.742427</v>
      </c>
      <c r="M25" s="20" t="s">
        <v>27</v>
      </c>
      <c r="N25" s="5"/>
      <c r="O25" s="5"/>
    </row>
    <row r="26" ht="14.25" spans="1:15">
      <c r="A26" s="20">
        <v>21</v>
      </c>
      <c r="B26" s="21" t="s">
        <v>127</v>
      </c>
      <c r="C26" s="21" t="s">
        <v>128</v>
      </c>
      <c r="D26" s="50">
        <v>1.5</v>
      </c>
      <c r="E26" s="28">
        <v>2</v>
      </c>
      <c r="F26" s="28"/>
      <c r="G26" s="24">
        <v>4</v>
      </c>
      <c r="H26" s="28">
        <v>2.5</v>
      </c>
      <c r="I26" s="28"/>
      <c r="J26" s="25">
        <v>90</v>
      </c>
      <c r="K26" s="47">
        <v>86.6363636363636</v>
      </c>
      <c r="L26" s="48">
        <f t="shared" si="0"/>
        <v>87.6454545454545</v>
      </c>
      <c r="M26" s="20" t="s">
        <v>27</v>
      </c>
      <c r="N26" s="5"/>
      <c r="O26" s="5"/>
    </row>
    <row r="27" ht="14.25" spans="1:15">
      <c r="A27" s="20">
        <v>22</v>
      </c>
      <c r="B27" s="21" t="s">
        <v>129</v>
      </c>
      <c r="C27" s="21" t="s">
        <v>130</v>
      </c>
      <c r="D27" s="50">
        <v>1.5</v>
      </c>
      <c r="E27" s="24">
        <v>2</v>
      </c>
      <c r="F27" s="24">
        <v>5</v>
      </c>
      <c r="G27" s="24">
        <v>4</v>
      </c>
      <c r="H27" s="24">
        <v>2.25</v>
      </c>
      <c r="I27" s="24"/>
      <c r="J27" s="25">
        <v>94.75</v>
      </c>
      <c r="K27" s="47">
        <v>84.13158</v>
      </c>
      <c r="L27" s="48">
        <f t="shared" si="0"/>
        <v>87.317106</v>
      </c>
      <c r="M27" s="20" t="s">
        <v>27</v>
      </c>
      <c r="N27" s="5"/>
      <c r="O27" s="5"/>
    </row>
    <row r="28" ht="14.25" spans="1:15">
      <c r="A28" s="20">
        <v>23</v>
      </c>
      <c r="B28" s="21" t="s">
        <v>131</v>
      </c>
      <c r="C28" s="21" t="s">
        <v>132</v>
      </c>
      <c r="D28" s="50"/>
      <c r="E28" s="28"/>
      <c r="F28" s="28"/>
      <c r="G28" s="24">
        <v>3.5</v>
      </c>
      <c r="H28" s="28">
        <v>2.5</v>
      </c>
      <c r="I28" s="28"/>
      <c r="J28" s="25">
        <v>86</v>
      </c>
      <c r="K28" s="47">
        <v>87.7878787878788</v>
      </c>
      <c r="L28" s="48">
        <f t="shared" si="0"/>
        <v>87.2515151515152</v>
      </c>
      <c r="M28" s="20" t="s">
        <v>27</v>
      </c>
      <c r="N28" s="5"/>
      <c r="O28" s="5"/>
    </row>
    <row r="29" ht="14.25" spans="1:15">
      <c r="A29" s="20">
        <v>24</v>
      </c>
      <c r="B29" s="21" t="s">
        <v>133</v>
      </c>
      <c r="C29" s="21" t="s">
        <v>134</v>
      </c>
      <c r="D29" s="50"/>
      <c r="E29" s="24"/>
      <c r="F29" s="28"/>
      <c r="G29" s="24">
        <v>3</v>
      </c>
      <c r="H29" s="28"/>
      <c r="I29" s="28"/>
      <c r="J29" s="25">
        <v>83</v>
      </c>
      <c r="K29" s="47">
        <v>88.8787878787879</v>
      </c>
      <c r="L29" s="48">
        <f t="shared" si="0"/>
        <v>87.1151515151515</v>
      </c>
      <c r="M29" s="20" t="s">
        <v>27</v>
      </c>
      <c r="N29" s="5"/>
      <c r="O29" s="5"/>
    </row>
    <row r="30" ht="14.25" spans="1:15">
      <c r="A30" s="20">
        <v>25</v>
      </c>
      <c r="B30" s="21" t="s">
        <v>135</v>
      </c>
      <c r="C30" s="21" t="s">
        <v>136</v>
      </c>
      <c r="D30" s="50">
        <v>1.5</v>
      </c>
      <c r="E30" s="28">
        <v>1.5</v>
      </c>
      <c r="F30" s="28">
        <v>5</v>
      </c>
      <c r="G30" s="24">
        <v>5</v>
      </c>
      <c r="H30" s="28">
        <v>0.75</v>
      </c>
      <c r="I30" s="28"/>
      <c r="J30" s="25">
        <v>93.75</v>
      </c>
      <c r="K30" s="47">
        <v>84.1818181818182</v>
      </c>
      <c r="L30" s="48">
        <f t="shared" si="0"/>
        <v>87.0522727272727</v>
      </c>
      <c r="M30" s="20" t="s">
        <v>27</v>
      </c>
      <c r="N30" s="5"/>
      <c r="O30" s="5"/>
    </row>
    <row r="31" ht="14.25" spans="1:15">
      <c r="A31" s="20">
        <v>26</v>
      </c>
      <c r="B31" s="21" t="s">
        <v>137</v>
      </c>
      <c r="C31" s="21" t="s">
        <v>138</v>
      </c>
      <c r="D31" s="50">
        <v>1.5</v>
      </c>
      <c r="E31" s="28">
        <v>2</v>
      </c>
      <c r="F31" s="28"/>
      <c r="G31" s="24">
        <v>3.5</v>
      </c>
      <c r="H31" s="28"/>
      <c r="I31" s="28"/>
      <c r="J31" s="25">
        <v>87</v>
      </c>
      <c r="K31" s="47">
        <v>86.8787878787879</v>
      </c>
      <c r="L31" s="48">
        <f t="shared" si="0"/>
        <v>86.9151515151515</v>
      </c>
      <c r="M31" s="20" t="s">
        <v>27</v>
      </c>
      <c r="N31" s="5"/>
      <c r="O31" s="5"/>
    </row>
    <row r="32" ht="14.25" spans="1:15">
      <c r="A32" s="20">
        <v>27</v>
      </c>
      <c r="B32" s="21" t="s">
        <v>139</v>
      </c>
      <c r="C32" s="21" t="s">
        <v>140</v>
      </c>
      <c r="D32" s="50">
        <v>1.5</v>
      </c>
      <c r="E32" s="28"/>
      <c r="F32" s="28"/>
      <c r="G32" s="24">
        <v>3</v>
      </c>
      <c r="H32" s="28"/>
      <c r="I32" s="28"/>
      <c r="J32" s="25">
        <v>84.5</v>
      </c>
      <c r="K32" s="47">
        <v>87.9090909090909</v>
      </c>
      <c r="L32" s="48">
        <f t="shared" si="0"/>
        <v>86.8863636363636</v>
      </c>
      <c r="M32" s="20" t="s">
        <v>27</v>
      </c>
      <c r="N32" s="5"/>
      <c r="O32" s="5"/>
    </row>
    <row r="33" ht="14.25" spans="1:15">
      <c r="A33" s="20">
        <v>28</v>
      </c>
      <c r="B33" s="21" t="s">
        <v>141</v>
      </c>
      <c r="C33" s="21" t="s">
        <v>142</v>
      </c>
      <c r="D33" s="50"/>
      <c r="E33" s="24"/>
      <c r="F33" s="24"/>
      <c r="G33" s="24">
        <v>3.5</v>
      </c>
      <c r="H33" s="24"/>
      <c r="I33" s="24"/>
      <c r="J33" s="25">
        <v>83.5</v>
      </c>
      <c r="K33" s="47">
        <v>88.33333</v>
      </c>
      <c r="L33" s="48">
        <f t="shared" si="0"/>
        <v>86.883331</v>
      </c>
      <c r="M33" s="20" t="s">
        <v>27</v>
      </c>
      <c r="N33" s="5"/>
      <c r="O33" s="5"/>
    </row>
    <row r="34" ht="14.25" spans="1:15">
      <c r="A34" s="20">
        <v>29</v>
      </c>
      <c r="B34" s="21" t="s">
        <v>143</v>
      </c>
      <c r="C34" s="21" t="s">
        <v>144</v>
      </c>
      <c r="D34" s="50"/>
      <c r="E34" s="24">
        <v>2.67</v>
      </c>
      <c r="F34" s="24"/>
      <c r="G34" s="24">
        <v>4</v>
      </c>
      <c r="H34" s="24">
        <v>1.5</v>
      </c>
      <c r="I34" s="24"/>
      <c r="J34" s="25">
        <v>88.17</v>
      </c>
      <c r="K34" s="47">
        <v>86.24242</v>
      </c>
      <c r="L34" s="48">
        <f t="shared" si="0"/>
        <v>86.820694</v>
      </c>
      <c r="M34" s="20" t="s">
        <v>27</v>
      </c>
      <c r="N34" s="5"/>
      <c r="O34" s="5"/>
    </row>
    <row r="35" ht="14.25" spans="1:15">
      <c r="A35" s="20">
        <v>30</v>
      </c>
      <c r="B35" s="21" t="s">
        <v>145</v>
      </c>
      <c r="C35" s="21" t="s">
        <v>146</v>
      </c>
      <c r="D35" s="50"/>
      <c r="E35" s="24">
        <v>2</v>
      </c>
      <c r="F35" s="24"/>
      <c r="G35" s="24">
        <v>3.5</v>
      </c>
      <c r="H35" s="24"/>
      <c r="I35" s="28"/>
      <c r="J35" s="25">
        <v>85.5</v>
      </c>
      <c r="K35" s="47">
        <v>87.27273</v>
      </c>
      <c r="L35" s="48">
        <f t="shared" si="0"/>
        <v>86.740911</v>
      </c>
      <c r="M35" s="20" t="s">
        <v>27</v>
      </c>
      <c r="N35" s="5"/>
      <c r="O35" s="5"/>
    </row>
    <row r="36" ht="14.25" spans="1:15">
      <c r="A36" s="20">
        <v>31</v>
      </c>
      <c r="B36" s="21" t="s">
        <v>147</v>
      </c>
      <c r="C36" s="21" t="s">
        <v>148</v>
      </c>
      <c r="D36" s="25"/>
      <c r="E36" s="24"/>
      <c r="F36" s="24"/>
      <c r="G36" s="24">
        <v>3.5</v>
      </c>
      <c r="H36" s="24"/>
      <c r="I36" s="24"/>
      <c r="J36" s="25">
        <v>83.5</v>
      </c>
      <c r="K36" s="47">
        <v>87.969696969697</v>
      </c>
      <c r="L36" s="48">
        <f t="shared" si="0"/>
        <v>86.6287878787879</v>
      </c>
      <c r="M36" s="20" t="s">
        <v>27</v>
      </c>
      <c r="N36" s="5"/>
      <c r="O36" s="5"/>
    </row>
    <row r="37" ht="14.25" spans="1:15">
      <c r="A37" s="20">
        <v>32</v>
      </c>
      <c r="B37" s="21" t="s">
        <v>149</v>
      </c>
      <c r="C37" s="21" t="s">
        <v>150</v>
      </c>
      <c r="D37" s="50"/>
      <c r="E37" s="24">
        <v>2</v>
      </c>
      <c r="F37" s="24"/>
      <c r="G37" s="24">
        <v>3.5</v>
      </c>
      <c r="H37" s="24">
        <v>2.5</v>
      </c>
      <c r="I37" s="24"/>
      <c r="J37" s="25">
        <v>88</v>
      </c>
      <c r="K37" s="47">
        <v>86.0303</v>
      </c>
      <c r="L37" s="48">
        <f t="shared" si="0"/>
        <v>86.62121</v>
      </c>
      <c r="M37" s="20" t="s">
        <v>27</v>
      </c>
      <c r="N37" s="5"/>
      <c r="O37" s="5"/>
    </row>
    <row r="38" ht="14.25" spans="1:15">
      <c r="A38" s="20">
        <v>33</v>
      </c>
      <c r="B38" s="21" t="s">
        <v>151</v>
      </c>
      <c r="C38" s="21" t="s">
        <v>152</v>
      </c>
      <c r="D38" s="50"/>
      <c r="E38" s="24"/>
      <c r="F38" s="24"/>
      <c r="G38" s="28">
        <v>3</v>
      </c>
      <c r="H38" s="28">
        <v>1.75</v>
      </c>
      <c r="I38" s="28"/>
      <c r="J38" s="25">
        <v>84.75</v>
      </c>
      <c r="K38" s="47">
        <v>86.6875</v>
      </c>
      <c r="L38" s="48">
        <f t="shared" si="0"/>
        <v>86.10625</v>
      </c>
      <c r="M38" s="20" t="s">
        <v>27</v>
      </c>
      <c r="N38" s="5"/>
      <c r="O38" s="5"/>
    </row>
    <row r="39" ht="14.25" spans="1:15">
      <c r="A39" s="20">
        <v>34</v>
      </c>
      <c r="B39" s="21" t="s">
        <v>153</v>
      </c>
      <c r="C39" s="21" t="s">
        <v>154</v>
      </c>
      <c r="D39" s="50">
        <v>1.5</v>
      </c>
      <c r="E39" s="24">
        <v>4</v>
      </c>
      <c r="F39" s="24"/>
      <c r="G39" s="28">
        <v>3</v>
      </c>
      <c r="H39" s="28">
        <v>0.75</v>
      </c>
      <c r="I39" s="28"/>
      <c r="J39" s="25">
        <v>89.25</v>
      </c>
      <c r="K39" s="49">
        <v>84.7297297297297</v>
      </c>
      <c r="L39" s="48">
        <f t="shared" si="0"/>
        <v>86.0858108108108</v>
      </c>
      <c r="M39" s="20" t="s">
        <v>27</v>
      </c>
      <c r="N39" s="5"/>
      <c r="O39" s="5"/>
    </row>
    <row r="40" ht="14.25" spans="1:15">
      <c r="A40" s="20">
        <v>35</v>
      </c>
      <c r="B40" s="21" t="s">
        <v>155</v>
      </c>
      <c r="C40" s="21" t="s">
        <v>156</v>
      </c>
      <c r="D40" s="50"/>
      <c r="E40" s="24"/>
      <c r="F40" s="24"/>
      <c r="G40" s="24">
        <v>4</v>
      </c>
      <c r="H40" s="24"/>
      <c r="I40" s="24"/>
      <c r="J40" s="25">
        <v>84</v>
      </c>
      <c r="K40" s="47">
        <v>86.9697</v>
      </c>
      <c r="L40" s="48">
        <f t="shared" si="0"/>
        <v>86.07879</v>
      </c>
      <c r="M40" s="20" t="s">
        <v>27</v>
      </c>
      <c r="N40" s="5"/>
      <c r="O40" s="5"/>
    </row>
    <row r="41" ht="14.25" spans="1:15">
      <c r="A41" s="20">
        <v>36</v>
      </c>
      <c r="B41" s="21" t="s">
        <v>157</v>
      </c>
      <c r="C41" s="21" t="s">
        <v>158</v>
      </c>
      <c r="D41" s="50">
        <v>1.5</v>
      </c>
      <c r="E41" s="28"/>
      <c r="F41" s="28"/>
      <c r="G41" s="24">
        <v>3.5</v>
      </c>
      <c r="H41" s="28"/>
      <c r="I41" s="28">
        <v>3</v>
      </c>
      <c r="J41" s="25">
        <v>88</v>
      </c>
      <c r="K41" s="47">
        <v>84.5454545454545</v>
      </c>
      <c r="L41" s="48">
        <f t="shared" si="0"/>
        <v>85.5818181818181</v>
      </c>
      <c r="M41" s="20" t="s">
        <v>27</v>
      </c>
      <c r="N41" s="5"/>
      <c r="O41" s="5"/>
    </row>
    <row r="42" ht="14.25" spans="1:15">
      <c r="A42" s="20">
        <v>37</v>
      </c>
      <c r="B42" s="21" t="s">
        <v>159</v>
      </c>
      <c r="C42" s="21" t="s">
        <v>160</v>
      </c>
      <c r="D42" s="50"/>
      <c r="E42" s="28"/>
      <c r="F42" s="28"/>
      <c r="G42" s="24">
        <v>3</v>
      </c>
      <c r="H42" s="28"/>
      <c r="I42" s="28"/>
      <c r="J42" s="25">
        <v>83</v>
      </c>
      <c r="K42" s="47">
        <v>86.2727272727273</v>
      </c>
      <c r="L42" s="48">
        <f t="shared" si="0"/>
        <v>85.2909090909091</v>
      </c>
      <c r="M42" s="20" t="s">
        <v>27</v>
      </c>
      <c r="N42" s="5"/>
      <c r="O42" s="5"/>
    </row>
    <row r="43" ht="14.25" spans="1:15">
      <c r="A43" s="20">
        <v>38</v>
      </c>
      <c r="B43" s="21" t="s">
        <v>161</v>
      </c>
      <c r="C43" s="21" t="s">
        <v>162</v>
      </c>
      <c r="D43" s="50"/>
      <c r="E43" s="24"/>
      <c r="F43" s="24"/>
      <c r="G43" s="24">
        <v>3.5</v>
      </c>
      <c r="H43" s="24"/>
      <c r="I43" s="24"/>
      <c r="J43" s="25">
        <v>83.5</v>
      </c>
      <c r="K43" s="47">
        <v>86.05556</v>
      </c>
      <c r="L43" s="48">
        <f t="shared" si="0"/>
        <v>85.288892</v>
      </c>
      <c r="M43" s="20" t="s">
        <v>27</v>
      </c>
      <c r="N43" s="5"/>
      <c r="O43" s="5"/>
    </row>
    <row r="44" ht="14.25" spans="1:15">
      <c r="A44" s="20">
        <v>39</v>
      </c>
      <c r="B44" s="21" t="s">
        <v>163</v>
      </c>
      <c r="C44" s="21" t="s">
        <v>164</v>
      </c>
      <c r="D44" s="50">
        <v>1.5</v>
      </c>
      <c r="E44" s="24">
        <v>4</v>
      </c>
      <c r="F44" s="24"/>
      <c r="G44" s="24">
        <v>3.5</v>
      </c>
      <c r="H44" s="24">
        <v>1.75</v>
      </c>
      <c r="I44" s="28"/>
      <c r="J44" s="25">
        <v>90.75</v>
      </c>
      <c r="K44" s="47">
        <v>82.72727</v>
      </c>
      <c r="L44" s="48">
        <f t="shared" si="0"/>
        <v>85.134089</v>
      </c>
      <c r="M44" s="20" t="s">
        <v>27</v>
      </c>
      <c r="N44" s="5"/>
      <c r="O44" s="5"/>
    </row>
    <row r="45" ht="14.25" spans="1:15">
      <c r="A45" s="20">
        <v>40</v>
      </c>
      <c r="B45" s="21" t="s">
        <v>165</v>
      </c>
      <c r="C45" s="21" t="s">
        <v>166</v>
      </c>
      <c r="D45" s="50"/>
      <c r="E45" s="24">
        <v>1.5</v>
      </c>
      <c r="F45" s="24"/>
      <c r="G45" s="24">
        <v>3.5</v>
      </c>
      <c r="H45" s="24"/>
      <c r="I45" s="28"/>
      <c r="J45" s="25">
        <v>85</v>
      </c>
      <c r="K45" s="47">
        <v>85.1875</v>
      </c>
      <c r="L45" s="48">
        <f t="shared" si="0"/>
        <v>85.13125</v>
      </c>
      <c r="M45" s="20" t="s">
        <v>27</v>
      </c>
      <c r="N45" s="5"/>
      <c r="O45" s="5"/>
    </row>
    <row r="46" ht="14.25" spans="1:15">
      <c r="A46" s="20">
        <v>41</v>
      </c>
      <c r="B46" s="21" t="s">
        <v>167</v>
      </c>
      <c r="C46" s="21" t="s">
        <v>168</v>
      </c>
      <c r="D46" s="50">
        <v>1.5</v>
      </c>
      <c r="E46" s="24"/>
      <c r="F46" s="24"/>
      <c r="G46" s="24">
        <v>3.5</v>
      </c>
      <c r="H46" s="24"/>
      <c r="I46" s="24"/>
      <c r="J46" s="25">
        <v>85</v>
      </c>
      <c r="K46" s="47">
        <v>85.06061</v>
      </c>
      <c r="L46" s="48">
        <f t="shared" si="0"/>
        <v>85.042427</v>
      </c>
      <c r="M46" s="20" t="s">
        <v>27</v>
      </c>
      <c r="N46" s="5"/>
      <c r="O46" s="5"/>
    </row>
    <row r="47" ht="14.25" spans="1:15">
      <c r="A47" s="20">
        <v>42</v>
      </c>
      <c r="B47" s="20" t="s">
        <v>169</v>
      </c>
      <c r="C47" s="20" t="s">
        <v>170</v>
      </c>
      <c r="D47" s="51"/>
      <c r="E47" s="34"/>
      <c r="F47" s="34"/>
      <c r="G47" s="38">
        <v>3.5</v>
      </c>
      <c r="H47" s="38"/>
      <c r="I47" s="34">
        <v>3</v>
      </c>
      <c r="J47" s="35">
        <v>86.5</v>
      </c>
      <c r="K47" s="52">
        <v>84.06061</v>
      </c>
      <c r="L47" s="53">
        <f t="shared" si="0"/>
        <v>84.792427</v>
      </c>
      <c r="M47" s="19" t="s">
        <v>62</v>
      </c>
      <c r="N47" s="5"/>
      <c r="O47" s="5"/>
    </row>
    <row r="48" ht="14.25" spans="1:15">
      <c r="A48" s="20">
        <v>43</v>
      </c>
      <c r="B48" s="20" t="s">
        <v>171</v>
      </c>
      <c r="C48" s="20" t="s">
        <v>172</v>
      </c>
      <c r="D48" s="51"/>
      <c r="E48" s="34"/>
      <c r="F48" s="34"/>
      <c r="G48" s="34">
        <v>2</v>
      </c>
      <c r="H48" s="34"/>
      <c r="I48" s="38"/>
      <c r="J48" s="35">
        <v>82</v>
      </c>
      <c r="K48" s="52">
        <v>85.97297</v>
      </c>
      <c r="L48" s="53">
        <f t="shared" si="0"/>
        <v>84.781079</v>
      </c>
      <c r="M48" s="19" t="s">
        <v>62</v>
      </c>
      <c r="N48" s="5"/>
      <c r="O48" s="5"/>
    </row>
    <row r="49" ht="14.25" spans="1:15">
      <c r="A49" s="20">
        <v>44</v>
      </c>
      <c r="B49" s="20" t="s">
        <v>173</v>
      </c>
      <c r="C49" s="20" t="s">
        <v>174</v>
      </c>
      <c r="D49" s="51">
        <v>1.5</v>
      </c>
      <c r="E49" s="34">
        <v>2</v>
      </c>
      <c r="F49" s="34"/>
      <c r="G49" s="38">
        <v>3</v>
      </c>
      <c r="H49" s="38">
        <v>1.25</v>
      </c>
      <c r="I49" s="34"/>
      <c r="J49" s="35">
        <v>87.75</v>
      </c>
      <c r="K49" s="52">
        <v>83.4375</v>
      </c>
      <c r="L49" s="53">
        <f t="shared" si="0"/>
        <v>84.73125</v>
      </c>
      <c r="M49" s="19" t="s">
        <v>62</v>
      </c>
      <c r="N49" s="5"/>
      <c r="O49" s="5"/>
    </row>
    <row r="50" ht="14.25" spans="1:15">
      <c r="A50" s="20">
        <v>45</v>
      </c>
      <c r="B50" s="20" t="s">
        <v>175</v>
      </c>
      <c r="C50" s="20" t="s">
        <v>176</v>
      </c>
      <c r="D50" s="51"/>
      <c r="E50" s="38"/>
      <c r="F50" s="38"/>
      <c r="G50" s="34">
        <v>3.5</v>
      </c>
      <c r="H50" s="38"/>
      <c r="I50" s="38"/>
      <c r="J50" s="35">
        <v>83.5</v>
      </c>
      <c r="K50" s="52">
        <v>85.2121212121212</v>
      </c>
      <c r="L50" s="53">
        <f t="shared" si="0"/>
        <v>84.6984848484848</v>
      </c>
      <c r="M50" s="19" t="s">
        <v>62</v>
      </c>
      <c r="N50" s="5"/>
      <c r="O50" s="5"/>
    </row>
    <row r="51" ht="14.25" spans="1:15">
      <c r="A51" s="20">
        <v>46</v>
      </c>
      <c r="B51" s="20" t="s">
        <v>177</v>
      </c>
      <c r="C51" s="20" t="s">
        <v>178</v>
      </c>
      <c r="D51" s="51"/>
      <c r="E51" s="34"/>
      <c r="F51" s="34"/>
      <c r="G51" s="34">
        <v>3</v>
      </c>
      <c r="H51" s="34"/>
      <c r="I51" s="38"/>
      <c r="J51" s="35">
        <v>83</v>
      </c>
      <c r="K51" s="52">
        <v>85.15152</v>
      </c>
      <c r="L51" s="53">
        <f t="shared" si="0"/>
        <v>84.506064</v>
      </c>
      <c r="M51" s="19" t="s">
        <v>62</v>
      </c>
      <c r="N51" s="5"/>
      <c r="O51" s="5"/>
    </row>
    <row r="52" ht="14.25" spans="1:15">
      <c r="A52" s="20">
        <v>47</v>
      </c>
      <c r="B52" s="20" t="s">
        <v>179</v>
      </c>
      <c r="C52" s="20" t="s">
        <v>180</v>
      </c>
      <c r="D52" s="51">
        <v>1.5</v>
      </c>
      <c r="E52" s="38"/>
      <c r="F52" s="38"/>
      <c r="G52" s="34">
        <v>3.5</v>
      </c>
      <c r="H52" s="38"/>
      <c r="I52" s="38"/>
      <c r="J52" s="35">
        <v>85</v>
      </c>
      <c r="K52" s="52">
        <v>84.2424242424242</v>
      </c>
      <c r="L52" s="53">
        <f t="shared" si="0"/>
        <v>84.4696969696969</v>
      </c>
      <c r="M52" s="19" t="s">
        <v>62</v>
      </c>
      <c r="N52" s="5"/>
      <c r="O52" s="5"/>
    </row>
    <row r="53" ht="14.25" spans="1:15">
      <c r="A53" s="20">
        <v>48</v>
      </c>
      <c r="B53" s="20" t="s">
        <v>181</v>
      </c>
      <c r="C53" s="20" t="s">
        <v>182</v>
      </c>
      <c r="D53" s="51"/>
      <c r="E53" s="38"/>
      <c r="F53" s="38"/>
      <c r="G53" s="34">
        <v>3.5</v>
      </c>
      <c r="H53" s="38"/>
      <c r="I53" s="38"/>
      <c r="J53" s="35">
        <v>83.5</v>
      </c>
      <c r="K53" s="52">
        <v>84.8125</v>
      </c>
      <c r="L53" s="53">
        <f t="shared" si="0"/>
        <v>84.41875</v>
      </c>
      <c r="M53" s="19" t="s">
        <v>62</v>
      </c>
      <c r="N53" s="5"/>
      <c r="O53" s="5"/>
    </row>
    <row r="54" ht="14.25" spans="1:15">
      <c r="A54" s="20">
        <v>49</v>
      </c>
      <c r="B54" s="20" t="s">
        <v>183</v>
      </c>
      <c r="C54" s="20" t="s">
        <v>184</v>
      </c>
      <c r="D54" s="51"/>
      <c r="E54" s="34"/>
      <c r="F54" s="34"/>
      <c r="G54" s="34">
        <v>2</v>
      </c>
      <c r="H54" s="34"/>
      <c r="I54" s="34"/>
      <c r="J54" s="35">
        <v>82</v>
      </c>
      <c r="K54" s="52">
        <v>85.19444</v>
      </c>
      <c r="L54" s="53">
        <f t="shared" si="0"/>
        <v>84.236108</v>
      </c>
      <c r="M54" s="19" t="s">
        <v>62</v>
      </c>
      <c r="N54" s="5"/>
      <c r="O54" s="5"/>
    </row>
    <row r="55" ht="14.25" spans="1:15">
      <c r="A55" s="20">
        <v>50</v>
      </c>
      <c r="B55" s="20" t="s">
        <v>185</v>
      </c>
      <c r="C55" s="20" t="s">
        <v>186</v>
      </c>
      <c r="D55" s="51">
        <v>1.5</v>
      </c>
      <c r="E55" s="34"/>
      <c r="F55" s="34"/>
      <c r="G55" s="38">
        <v>3.5</v>
      </c>
      <c r="H55" s="38"/>
      <c r="I55" s="34">
        <v>3</v>
      </c>
      <c r="J55" s="35">
        <v>88</v>
      </c>
      <c r="K55" s="52">
        <v>82.58</v>
      </c>
      <c r="L55" s="53">
        <f t="shared" si="0"/>
        <v>84.206</v>
      </c>
      <c r="M55" s="19" t="s">
        <v>62</v>
      </c>
      <c r="N55" s="5"/>
      <c r="O55" s="5"/>
    </row>
    <row r="56" ht="14.25" spans="1:15">
      <c r="A56" s="20">
        <v>51</v>
      </c>
      <c r="B56" s="20" t="s">
        <v>187</v>
      </c>
      <c r="C56" s="20" t="s">
        <v>188</v>
      </c>
      <c r="D56" s="51"/>
      <c r="E56" s="34">
        <v>2</v>
      </c>
      <c r="F56" s="34"/>
      <c r="G56" s="38">
        <v>3.5</v>
      </c>
      <c r="H56" s="38">
        <v>1.25</v>
      </c>
      <c r="I56" s="34"/>
      <c r="J56" s="35">
        <v>86.75</v>
      </c>
      <c r="K56" s="52">
        <v>82.78788</v>
      </c>
      <c r="L56" s="53">
        <f t="shared" si="0"/>
        <v>83.976516</v>
      </c>
      <c r="M56" s="19" t="s">
        <v>62</v>
      </c>
      <c r="N56" s="5"/>
      <c r="O56" s="5"/>
    </row>
    <row r="57" ht="14.25" spans="1:15">
      <c r="A57" s="20">
        <v>52</v>
      </c>
      <c r="B57" s="20" t="s">
        <v>189</v>
      </c>
      <c r="C57" s="20" t="s">
        <v>190</v>
      </c>
      <c r="D57" s="51">
        <v>1</v>
      </c>
      <c r="E57" s="34"/>
      <c r="F57" s="34"/>
      <c r="G57" s="38">
        <v>3</v>
      </c>
      <c r="H57" s="38"/>
      <c r="I57" s="34"/>
      <c r="J57" s="35">
        <v>84</v>
      </c>
      <c r="K57" s="52">
        <v>83.84848</v>
      </c>
      <c r="L57" s="53">
        <f t="shared" si="0"/>
        <v>83.893936</v>
      </c>
      <c r="M57" s="19" t="s">
        <v>62</v>
      </c>
      <c r="N57" s="5"/>
      <c r="O57" s="5"/>
    </row>
    <row r="58" ht="14.25" spans="1:15">
      <c r="A58" s="20">
        <v>53</v>
      </c>
      <c r="B58" s="20" t="s">
        <v>191</v>
      </c>
      <c r="C58" s="20" t="s">
        <v>192</v>
      </c>
      <c r="D58" s="51"/>
      <c r="E58" s="34"/>
      <c r="F58" s="38"/>
      <c r="G58" s="34">
        <v>3</v>
      </c>
      <c r="H58" s="38"/>
      <c r="I58" s="38"/>
      <c r="J58" s="35">
        <v>83</v>
      </c>
      <c r="K58" s="52">
        <v>83.969696969697</v>
      </c>
      <c r="L58" s="53">
        <f t="shared" si="0"/>
        <v>83.6787878787879</v>
      </c>
      <c r="M58" s="19" t="s">
        <v>62</v>
      </c>
      <c r="N58" s="5"/>
      <c r="O58" s="5"/>
    </row>
    <row r="59" ht="14.25" spans="1:15">
      <c r="A59" s="20">
        <v>54</v>
      </c>
      <c r="B59" s="20" t="s">
        <v>193</v>
      </c>
      <c r="C59" s="20" t="s">
        <v>194</v>
      </c>
      <c r="D59" s="51"/>
      <c r="E59" s="34"/>
      <c r="F59" s="34"/>
      <c r="G59" s="34">
        <v>2</v>
      </c>
      <c r="H59" s="34">
        <v>1.25</v>
      </c>
      <c r="I59" s="34"/>
      <c r="J59" s="35">
        <v>83.25</v>
      </c>
      <c r="K59" s="52">
        <v>83.8125</v>
      </c>
      <c r="L59" s="53">
        <f t="shared" si="0"/>
        <v>83.64375</v>
      </c>
      <c r="M59" s="19" t="s">
        <v>62</v>
      </c>
      <c r="N59" s="5"/>
      <c r="O59" s="5"/>
    </row>
    <row r="60" ht="14.25" spans="1:15">
      <c r="A60" s="20">
        <v>55</v>
      </c>
      <c r="B60" s="20" t="s">
        <v>195</v>
      </c>
      <c r="C60" s="20" t="s">
        <v>196</v>
      </c>
      <c r="D60" s="51"/>
      <c r="E60" s="34"/>
      <c r="F60" s="34"/>
      <c r="G60" s="34">
        <v>2</v>
      </c>
      <c r="H60" s="34"/>
      <c r="I60" s="34"/>
      <c r="J60" s="35">
        <v>82</v>
      </c>
      <c r="K60" s="52">
        <v>84.15152</v>
      </c>
      <c r="L60" s="53">
        <f t="shared" si="0"/>
        <v>83.506064</v>
      </c>
      <c r="M60" s="19" t="s">
        <v>62</v>
      </c>
      <c r="N60" s="5"/>
      <c r="O60" s="5"/>
    </row>
    <row r="61" ht="14.25" spans="1:15">
      <c r="A61" s="20">
        <v>56</v>
      </c>
      <c r="B61" s="20" t="s">
        <v>197</v>
      </c>
      <c r="C61" s="20" t="s">
        <v>198</v>
      </c>
      <c r="D61" s="51"/>
      <c r="E61" s="34">
        <v>2</v>
      </c>
      <c r="F61" s="34"/>
      <c r="G61" s="38">
        <v>3</v>
      </c>
      <c r="H61" s="38">
        <v>0.75</v>
      </c>
      <c r="I61" s="34"/>
      <c r="J61" s="35">
        <v>85.75</v>
      </c>
      <c r="K61" s="52">
        <v>82.42424</v>
      </c>
      <c r="L61" s="53">
        <f t="shared" si="0"/>
        <v>83.421968</v>
      </c>
      <c r="M61" s="19" t="s">
        <v>62</v>
      </c>
      <c r="N61" s="5"/>
      <c r="O61" s="5"/>
    </row>
    <row r="62" ht="14.25" spans="1:15">
      <c r="A62" s="20">
        <v>57</v>
      </c>
      <c r="B62" s="20" t="s">
        <v>199</v>
      </c>
      <c r="C62" s="20" t="s">
        <v>200</v>
      </c>
      <c r="D62" s="51"/>
      <c r="E62" s="34"/>
      <c r="F62" s="34"/>
      <c r="G62" s="34">
        <v>2</v>
      </c>
      <c r="H62" s="34">
        <v>1.5</v>
      </c>
      <c r="I62" s="34"/>
      <c r="J62" s="35">
        <v>83.5</v>
      </c>
      <c r="K62" s="52">
        <v>83.0303</v>
      </c>
      <c r="L62" s="53">
        <f t="shared" si="0"/>
        <v>83.17121</v>
      </c>
      <c r="M62" s="19" t="s">
        <v>62</v>
      </c>
      <c r="N62" s="5"/>
      <c r="O62" s="5"/>
    </row>
    <row r="63" ht="14.25" spans="1:15">
      <c r="A63" s="20">
        <v>58</v>
      </c>
      <c r="B63" s="20" t="s">
        <v>201</v>
      </c>
      <c r="C63" s="20" t="s">
        <v>202</v>
      </c>
      <c r="D63" s="51"/>
      <c r="E63" s="34"/>
      <c r="F63" s="34"/>
      <c r="G63" s="34">
        <v>3.5</v>
      </c>
      <c r="H63" s="34"/>
      <c r="I63" s="34"/>
      <c r="J63" s="35">
        <v>83.5</v>
      </c>
      <c r="K63" s="52">
        <v>83</v>
      </c>
      <c r="L63" s="53">
        <f t="shared" si="0"/>
        <v>83.15</v>
      </c>
      <c r="M63" s="19" t="s">
        <v>62</v>
      </c>
      <c r="N63" s="5"/>
      <c r="O63" s="5"/>
    </row>
    <row r="64" ht="14.25" spans="1:15">
      <c r="A64" s="20">
        <v>59</v>
      </c>
      <c r="B64" s="20" t="s">
        <v>203</v>
      </c>
      <c r="C64" s="20" t="s">
        <v>204</v>
      </c>
      <c r="D64" s="51"/>
      <c r="E64" s="34"/>
      <c r="F64" s="34"/>
      <c r="G64" s="38">
        <v>2</v>
      </c>
      <c r="H64" s="38"/>
      <c r="I64" s="34"/>
      <c r="J64" s="35">
        <v>82</v>
      </c>
      <c r="K64" s="52">
        <v>83.57576</v>
      </c>
      <c r="L64" s="53">
        <f t="shared" si="0"/>
        <v>83.103032</v>
      </c>
      <c r="M64" s="19" t="s">
        <v>62</v>
      </c>
      <c r="N64" s="5"/>
      <c r="O64" s="5"/>
    </row>
    <row r="65" ht="14.25" spans="1:15">
      <c r="A65" s="20">
        <v>60</v>
      </c>
      <c r="B65" s="20" t="s">
        <v>205</v>
      </c>
      <c r="C65" s="20" t="s">
        <v>206</v>
      </c>
      <c r="D65" s="51"/>
      <c r="E65" s="34"/>
      <c r="F65" s="34"/>
      <c r="G65" s="34">
        <v>2</v>
      </c>
      <c r="H65" s="34"/>
      <c r="I65" s="34"/>
      <c r="J65" s="35">
        <v>82</v>
      </c>
      <c r="K65" s="54">
        <v>83.125</v>
      </c>
      <c r="L65" s="53">
        <f t="shared" si="0"/>
        <v>82.7875</v>
      </c>
      <c r="M65" s="19" t="s">
        <v>62</v>
      </c>
      <c r="N65" s="5"/>
      <c r="O65" s="5"/>
    </row>
    <row r="66" ht="14.25" spans="1:15">
      <c r="A66" s="20">
        <v>61</v>
      </c>
      <c r="B66" s="20" t="s">
        <v>207</v>
      </c>
      <c r="C66" s="20" t="s">
        <v>208</v>
      </c>
      <c r="D66" s="51"/>
      <c r="E66" s="38"/>
      <c r="F66" s="38"/>
      <c r="G66" s="34">
        <v>3.5</v>
      </c>
      <c r="H66" s="38"/>
      <c r="I66" s="38"/>
      <c r="J66" s="35">
        <v>83.5</v>
      </c>
      <c r="K66" s="52">
        <v>82.0606060606061</v>
      </c>
      <c r="L66" s="53">
        <f t="shared" si="0"/>
        <v>82.4924242424243</v>
      </c>
      <c r="M66" s="19" t="s">
        <v>62</v>
      </c>
      <c r="N66" s="5"/>
      <c r="O66" s="5"/>
    </row>
    <row r="67" ht="14.25" spans="1:15">
      <c r="A67" s="20">
        <v>62</v>
      </c>
      <c r="B67" s="20" t="s">
        <v>209</v>
      </c>
      <c r="C67" s="20" t="s">
        <v>210</v>
      </c>
      <c r="D67" s="51"/>
      <c r="E67" s="34"/>
      <c r="F67" s="34"/>
      <c r="G67" s="38">
        <v>2</v>
      </c>
      <c r="H67" s="38"/>
      <c r="I67" s="34"/>
      <c r="J67" s="35">
        <v>82</v>
      </c>
      <c r="K67" s="52">
        <v>82.69697</v>
      </c>
      <c r="L67" s="53">
        <f t="shared" si="0"/>
        <v>82.487879</v>
      </c>
      <c r="M67" s="19" t="s">
        <v>62</v>
      </c>
      <c r="N67" s="5"/>
      <c r="O67" s="5"/>
    </row>
    <row r="68" ht="14.25" spans="1:15">
      <c r="A68" s="20">
        <v>63</v>
      </c>
      <c r="B68" s="20" t="s">
        <v>211</v>
      </c>
      <c r="C68" s="20" t="s">
        <v>212</v>
      </c>
      <c r="D68" s="51"/>
      <c r="E68" s="34"/>
      <c r="F68" s="34"/>
      <c r="G68" s="38">
        <v>3.5</v>
      </c>
      <c r="H68" s="38"/>
      <c r="I68" s="38"/>
      <c r="J68" s="35">
        <v>83.5</v>
      </c>
      <c r="K68" s="52">
        <v>81.90909</v>
      </c>
      <c r="L68" s="53">
        <f t="shared" si="0"/>
        <v>82.386363</v>
      </c>
      <c r="M68" s="19" t="s">
        <v>62</v>
      </c>
      <c r="N68" s="5"/>
      <c r="O68" s="5"/>
    </row>
    <row r="69" ht="14.25" spans="1:15">
      <c r="A69" s="20">
        <v>64</v>
      </c>
      <c r="B69" s="20" t="s">
        <v>213</v>
      </c>
      <c r="C69" s="20" t="s">
        <v>214</v>
      </c>
      <c r="D69" s="51"/>
      <c r="E69" s="34"/>
      <c r="F69" s="34"/>
      <c r="G69" s="38">
        <v>2</v>
      </c>
      <c r="H69" s="38"/>
      <c r="I69" s="38"/>
      <c r="J69" s="35">
        <v>82</v>
      </c>
      <c r="K69" s="52">
        <v>82.45455</v>
      </c>
      <c r="L69" s="53">
        <f t="shared" si="0"/>
        <v>82.318185</v>
      </c>
      <c r="M69" s="19" t="s">
        <v>62</v>
      </c>
      <c r="N69" s="5"/>
      <c r="O69" s="5"/>
    </row>
    <row r="70" ht="14.25" spans="1:15">
      <c r="A70" s="20">
        <v>65</v>
      </c>
      <c r="B70" s="20" t="s">
        <v>215</v>
      </c>
      <c r="C70" s="20" t="s">
        <v>216</v>
      </c>
      <c r="D70" s="38"/>
      <c r="E70" s="34"/>
      <c r="F70" s="34"/>
      <c r="G70" s="34">
        <v>3.5</v>
      </c>
      <c r="H70" s="34"/>
      <c r="I70" s="34"/>
      <c r="J70" s="35">
        <v>83.5</v>
      </c>
      <c r="K70" s="52">
        <v>81.35135</v>
      </c>
      <c r="L70" s="53">
        <f t="shared" ref="L70:L74" si="1">J70*0.3+K70*0.7</f>
        <v>81.995945</v>
      </c>
      <c r="M70" s="19" t="s">
        <v>62</v>
      </c>
      <c r="N70" s="5"/>
      <c r="O70" s="5"/>
    </row>
    <row r="71" ht="14.25" spans="1:15">
      <c r="A71" s="20">
        <v>66</v>
      </c>
      <c r="B71" s="20" t="s">
        <v>217</v>
      </c>
      <c r="C71" s="20" t="s">
        <v>218</v>
      </c>
      <c r="D71" s="38"/>
      <c r="E71" s="34"/>
      <c r="F71" s="34"/>
      <c r="G71" s="34">
        <v>2</v>
      </c>
      <c r="H71" s="34"/>
      <c r="I71" s="34"/>
      <c r="J71" s="35">
        <v>82</v>
      </c>
      <c r="K71" s="52">
        <v>81.51515</v>
      </c>
      <c r="L71" s="53">
        <f t="shared" si="1"/>
        <v>81.660605</v>
      </c>
      <c r="M71" s="19" t="s">
        <v>62</v>
      </c>
      <c r="N71" s="5"/>
      <c r="O71" s="5"/>
    </row>
    <row r="72" ht="14.25" spans="1:15">
      <c r="A72" s="20">
        <v>67</v>
      </c>
      <c r="B72" s="20" t="s">
        <v>219</v>
      </c>
      <c r="C72" s="20" t="s">
        <v>220</v>
      </c>
      <c r="D72" s="38"/>
      <c r="E72" s="34">
        <v>2</v>
      </c>
      <c r="F72" s="34"/>
      <c r="G72" s="38">
        <v>2</v>
      </c>
      <c r="H72" s="38"/>
      <c r="I72" s="34"/>
      <c r="J72" s="35">
        <v>84</v>
      </c>
      <c r="K72" s="52">
        <v>80.23684</v>
      </c>
      <c r="L72" s="53">
        <f t="shared" si="1"/>
        <v>81.365788</v>
      </c>
      <c r="M72" s="19" t="s">
        <v>62</v>
      </c>
      <c r="N72" s="5"/>
      <c r="O72" s="5"/>
    </row>
    <row r="73" ht="14.25" spans="1:15">
      <c r="A73" s="20">
        <v>68</v>
      </c>
      <c r="B73" s="20" t="s">
        <v>221</v>
      </c>
      <c r="C73" s="20" t="s">
        <v>222</v>
      </c>
      <c r="D73" s="38"/>
      <c r="E73" s="34"/>
      <c r="F73" s="34"/>
      <c r="G73" s="38">
        <v>2</v>
      </c>
      <c r="H73" s="38"/>
      <c r="I73" s="34"/>
      <c r="J73" s="35">
        <v>82</v>
      </c>
      <c r="K73" s="52">
        <v>80.24242</v>
      </c>
      <c r="L73" s="53">
        <f t="shared" si="1"/>
        <v>80.769694</v>
      </c>
      <c r="M73" s="19" t="s">
        <v>62</v>
      </c>
      <c r="N73" s="5"/>
      <c r="O73" s="5"/>
    </row>
    <row r="74" ht="14.25" spans="1:15">
      <c r="A74" s="20">
        <v>69</v>
      </c>
      <c r="B74" s="20" t="s">
        <v>223</v>
      </c>
      <c r="C74" s="20" t="s">
        <v>224</v>
      </c>
      <c r="D74" s="38"/>
      <c r="E74" s="34"/>
      <c r="F74" s="34"/>
      <c r="G74" s="38">
        <v>3.5</v>
      </c>
      <c r="H74" s="38"/>
      <c r="I74" s="34"/>
      <c r="J74" s="35">
        <v>83.5</v>
      </c>
      <c r="K74" s="52">
        <v>78.57576</v>
      </c>
      <c r="L74" s="53">
        <f t="shared" si="1"/>
        <v>80.053032</v>
      </c>
      <c r="M74" s="19" t="s">
        <v>62</v>
      </c>
      <c r="N74" s="5"/>
      <c r="O74" s="5"/>
    </row>
  </sheetData>
  <sheetProtection formatCells="0" formatColumns="0" formatRows="0" insertRows="0" insertColumns="0" insertHyperlinks="0" deleteColumns="0" deleteRows="0" sort="0" autoFilter="0" pivotTables="0"/>
  <mergeCells count="10">
    <mergeCell ref="B2:M2"/>
    <mergeCell ref="B3:D3"/>
    <mergeCell ref="L3:M3"/>
    <mergeCell ref="D4:J4"/>
    <mergeCell ref="A4:A5"/>
    <mergeCell ref="B4:B5"/>
    <mergeCell ref="C4:C5"/>
    <mergeCell ref="K4:K5"/>
    <mergeCell ref="L4:L5"/>
    <mergeCell ref="M4:M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M21" sqref="A1:M28"/>
    </sheetView>
  </sheetViews>
  <sheetFormatPr defaultColWidth="8" defaultRowHeight="13.5"/>
  <cols>
    <col min="1" max="1" width="5.00740740740741" style="1" customWidth="1"/>
    <col min="2" max="2" width="15.2740740740741" style="1" customWidth="1"/>
    <col min="3" max="11" width="8" style="1"/>
    <col min="12" max="12" width="11" style="1"/>
    <col min="13" max="16384" width="8" style="1"/>
  </cols>
  <sheetData>
    <row r="1" ht="18.75" spans="1:1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</row>
    <row r="2" ht="18.75" spans="1:15">
      <c r="A2" s="2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</row>
    <row r="3" ht="14.25" spans="1:15">
      <c r="A3" s="2"/>
      <c r="B3" s="9" t="s">
        <v>2</v>
      </c>
      <c r="C3" s="9"/>
      <c r="D3" s="9"/>
      <c r="E3" s="9"/>
      <c r="F3" s="9"/>
      <c r="G3" s="9"/>
      <c r="H3" s="9"/>
      <c r="I3" s="9"/>
      <c r="J3" s="9"/>
      <c r="K3" s="10"/>
      <c r="L3" s="11" t="s">
        <v>3</v>
      </c>
      <c r="M3" s="11"/>
      <c r="N3" s="12"/>
      <c r="O3" s="8"/>
    </row>
    <row r="4" ht="14.25" spans="1:15">
      <c r="A4" s="13" t="s">
        <v>4</v>
      </c>
      <c r="B4" s="13" t="s">
        <v>5</v>
      </c>
      <c r="C4" s="13" t="s">
        <v>6</v>
      </c>
      <c r="D4" s="14" t="s">
        <v>7</v>
      </c>
      <c r="E4" s="15"/>
      <c r="F4" s="15"/>
      <c r="G4" s="15"/>
      <c r="H4" s="15"/>
      <c r="I4" s="15"/>
      <c r="J4" s="16"/>
      <c r="K4" s="13" t="s">
        <v>8</v>
      </c>
      <c r="L4" s="13" t="s">
        <v>9</v>
      </c>
      <c r="M4" s="13" t="s">
        <v>10</v>
      </c>
      <c r="N4" s="17"/>
      <c r="O4" s="17"/>
    </row>
    <row r="5" ht="40.5" spans="1:15">
      <c r="A5" s="18"/>
      <c r="B5" s="18"/>
      <c r="C5" s="18"/>
      <c r="D5" s="19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19" t="s">
        <v>16</v>
      </c>
      <c r="J5" s="19" t="s">
        <v>17</v>
      </c>
      <c r="K5" s="18"/>
      <c r="L5" s="18"/>
      <c r="M5" s="18"/>
      <c r="N5" s="5"/>
      <c r="O5" s="5"/>
    </row>
    <row r="6" ht="16.5" spans="1:15">
      <c r="A6" s="20">
        <v>1</v>
      </c>
      <c r="B6" s="21" t="s">
        <v>225</v>
      </c>
      <c r="C6" s="21" t="s">
        <v>226</v>
      </c>
      <c r="D6" s="22">
        <v>1.5</v>
      </c>
      <c r="E6" s="22">
        <v>0.67</v>
      </c>
      <c r="F6" s="22">
        <v>5</v>
      </c>
      <c r="G6" s="23">
        <v>4.5</v>
      </c>
      <c r="H6" s="29">
        <v>1.5</v>
      </c>
      <c r="I6" s="22">
        <v>3</v>
      </c>
      <c r="J6" s="24">
        <v>96.17</v>
      </c>
      <c r="K6" s="40">
        <v>91.606</v>
      </c>
      <c r="L6" s="27">
        <f t="shared" ref="L6:L28" si="0">J6*0.3+K6*0.7</f>
        <v>92.9752</v>
      </c>
      <c r="M6" s="19" t="s">
        <v>20</v>
      </c>
      <c r="N6" s="5"/>
      <c r="O6" s="5"/>
    </row>
    <row r="7" ht="16.5" spans="1:15">
      <c r="A7" s="20">
        <v>2</v>
      </c>
      <c r="B7" s="21" t="s">
        <v>227</v>
      </c>
      <c r="C7" s="21" t="s">
        <v>228</v>
      </c>
      <c r="D7" s="22"/>
      <c r="E7" s="22">
        <v>2</v>
      </c>
      <c r="F7" s="22">
        <v>5</v>
      </c>
      <c r="G7" s="23">
        <v>5</v>
      </c>
      <c r="H7" s="29">
        <v>1.5</v>
      </c>
      <c r="I7" s="22">
        <v>3</v>
      </c>
      <c r="J7" s="24">
        <v>96.5</v>
      </c>
      <c r="K7" s="40">
        <v>90.242</v>
      </c>
      <c r="L7" s="27">
        <f t="shared" si="0"/>
        <v>92.1194</v>
      </c>
      <c r="M7" s="19" t="s">
        <v>20</v>
      </c>
      <c r="N7" s="5"/>
      <c r="O7" s="5"/>
    </row>
    <row r="8" ht="16.5" spans="1:15">
      <c r="A8" s="20">
        <v>3</v>
      </c>
      <c r="B8" s="21" t="s">
        <v>229</v>
      </c>
      <c r="C8" s="21" t="s">
        <v>230</v>
      </c>
      <c r="D8" s="22">
        <v>1.5</v>
      </c>
      <c r="E8" s="22">
        <v>2</v>
      </c>
      <c r="F8" s="22">
        <v>5</v>
      </c>
      <c r="G8" s="23">
        <v>5</v>
      </c>
      <c r="H8" s="29">
        <v>1.5</v>
      </c>
      <c r="I8" s="22">
        <v>3</v>
      </c>
      <c r="J8" s="24">
        <v>98</v>
      </c>
      <c r="K8" s="40">
        <v>89.545</v>
      </c>
      <c r="L8" s="27">
        <f t="shared" si="0"/>
        <v>92.0815</v>
      </c>
      <c r="M8" s="20" t="s">
        <v>27</v>
      </c>
      <c r="N8" s="5"/>
      <c r="O8" s="5"/>
    </row>
    <row r="9" ht="16.5" spans="1:15">
      <c r="A9" s="20">
        <v>4</v>
      </c>
      <c r="B9" s="21" t="s">
        <v>231</v>
      </c>
      <c r="C9" s="21" t="s">
        <v>232</v>
      </c>
      <c r="D9" s="22">
        <v>1.5</v>
      </c>
      <c r="E9" s="22">
        <v>2</v>
      </c>
      <c r="F9" s="22">
        <v>5</v>
      </c>
      <c r="G9" s="23">
        <v>5</v>
      </c>
      <c r="H9" s="29">
        <v>1.5</v>
      </c>
      <c r="I9" s="22">
        <v>3</v>
      </c>
      <c r="J9" s="24">
        <v>98</v>
      </c>
      <c r="K9" s="40">
        <v>89.424</v>
      </c>
      <c r="L9" s="27">
        <f t="shared" si="0"/>
        <v>91.9968</v>
      </c>
      <c r="M9" s="20" t="s">
        <v>27</v>
      </c>
      <c r="N9" s="5"/>
      <c r="O9" s="5"/>
    </row>
    <row r="10" ht="16.5" spans="1:15">
      <c r="A10" s="20">
        <v>5</v>
      </c>
      <c r="B10" s="21" t="s">
        <v>233</v>
      </c>
      <c r="C10" s="21" t="s">
        <v>234</v>
      </c>
      <c r="D10" s="22">
        <v>1.5</v>
      </c>
      <c r="E10" s="22">
        <v>5</v>
      </c>
      <c r="F10" s="22">
        <v>10</v>
      </c>
      <c r="G10" s="23">
        <v>5</v>
      </c>
      <c r="H10" s="30">
        <v>3.25</v>
      </c>
      <c r="I10" s="22"/>
      <c r="J10" s="24">
        <v>100</v>
      </c>
      <c r="K10" s="40">
        <v>87.788</v>
      </c>
      <c r="L10" s="27">
        <f t="shared" si="0"/>
        <v>91.4516</v>
      </c>
      <c r="M10" s="20" t="s">
        <v>27</v>
      </c>
      <c r="N10" s="5"/>
      <c r="O10" s="5"/>
    </row>
    <row r="11" ht="16.5" spans="1:15">
      <c r="A11" s="20">
        <v>6</v>
      </c>
      <c r="B11" s="21" t="s">
        <v>235</v>
      </c>
      <c r="C11" s="21" t="s">
        <v>236</v>
      </c>
      <c r="D11" s="22">
        <v>1.5</v>
      </c>
      <c r="E11" s="22">
        <v>2</v>
      </c>
      <c r="F11" s="22">
        <v>5</v>
      </c>
      <c r="G11" s="23">
        <v>4.5</v>
      </c>
      <c r="H11" s="29">
        <v>3.25</v>
      </c>
      <c r="I11" s="22"/>
      <c r="J11" s="24">
        <v>96.25</v>
      </c>
      <c r="K11" s="40">
        <v>88.676</v>
      </c>
      <c r="L11" s="27">
        <f t="shared" si="0"/>
        <v>90.9482</v>
      </c>
      <c r="M11" s="20" t="s">
        <v>27</v>
      </c>
      <c r="N11" s="5"/>
      <c r="O11" s="5"/>
    </row>
    <row r="12" ht="16.5" spans="1:15">
      <c r="A12" s="20">
        <v>7</v>
      </c>
      <c r="B12" s="21" t="s">
        <v>237</v>
      </c>
      <c r="C12" s="21" t="s">
        <v>238</v>
      </c>
      <c r="D12" s="22">
        <v>1.5</v>
      </c>
      <c r="E12" s="22">
        <v>3</v>
      </c>
      <c r="F12" s="22">
        <v>5</v>
      </c>
      <c r="G12" s="23">
        <v>4.5</v>
      </c>
      <c r="H12" s="29">
        <v>1.5</v>
      </c>
      <c r="I12" s="22"/>
      <c r="J12" s="24">
        <v>95.5</v>
      </c>
      <c r="K12" s="40">
        <v>87.515</v>
      </c>
      <c r="L12" s="27">
        <f t="shared" si="0"/>
        <v>89.9105</v>
      </c>
      <c r="M12" s="20" t="s">
        <v>27</v>
      </c>
      <c r="N12" s="5"/>
      <c r="O12" s="5"/>
    </row>
    <row r="13" ht="16.5" spans="1:15">
      <c r="A13" s="20">
        <v>8</v>
      </c>
      <c r="B13" s="21" t="s">
        <v>239</v>
      </c>
      <c r="C13" s="21" t="s">
        <v>240</v>
      </c>
      <c r="D13" s="22"/>
      <c r="E13" s="22">
        <v>0.67</v>
      </c>
      <c r="F13" s="22">
        <v>5</v>
      </c>
      <c r="G13" s="23">
        <v>5</v>
      </c>
      <c r="H13" s="29">
        <v>2.5</v>
      </c>
      <c r="I13" s="22"/>
      <c r="J13" s="24">
        <v>93.17</v>
      </c>
      <c r="K13" s="40">
        <v>88.121</v>
      </c>
      <c r="L13" s="27">
        <f t="shared" si="0"/>
        <v>89.6357</v>
      </c>
      <c r="M13" s="20" t="s">
        <v>27</v>
      </c>
      <c r="N13" s="5"/>
      <c r="O13" s="5"/>
    </row>
    <row r="14" ht="16.5" spans="1:15">
      <c r="A14" s="20">
        <v>9</v>
      </c>
      <c r="B14" s="21" t="s">
        <v>241</v>
      </c>
      <c r="C14" s="21" t="s">
        <v>242</v>
      </c>
      <c r="D14" s="22">
        <v>1.5</v>
      </c>
      <c r="E14" s="22">
        <v>4</v>
      </c>
      <c r="F14" s="22"/>
      <c r="G14" s="23">
        <v>4</v>
      </c>
      <c r="H14" s="29">
        <v>4.25</v>
      </c>
      <c r="I14" s="22">
        <v>3</v>
      </c>
      <c r="J14" s="24">
        <v>96.75</v>
      </c>
      <c r="K14" s="40">
        <v>85.472</v>
      </c>
      <c r="L14" s="27">
        <f t="shared" si="0"/>
        <v>88.8554</v>
      </c>
      <c r="M14" s="20" t="s">
        <v>27</v>
      </c>
      <c r="N14" s="5"/>
      <c r="O14" s="5"/>
    </row>
    <row r="15" ht="16.5" spans="1:15">
      <c r="A15" s="20">
        <v>10</v>
      </c>
      <c r="B15" s="21" t="s">
        <v>243</v>
      </c>
      <c r="C15" s="21" t="s">
        <v>244</v>
      </c>
      <c r="D15" s="22">
        <v>1.5</v>
      </c>
      <c r="E15" s="22">
        <v>3</v>
      </c>
      <c r="F15" s="22"/>
      <c r="G15" s="23">
        <v>4.5</v>
      </c>
      <c r="H15" s="29">
        <v>0.75</v>
      </c>
      <c r="I15" s="22">
        <v>3</v>
      </c>
      <c r="J15" s="24">
        <v>92.75</v>
      </c>
      <c r="K15" s="40">
        <v>86.758</v>
      </c>
      <c r="L15" s="27">
        <f t="shared" si="0"/>
        <v>88.5556</v>
      </c>
      <c r="M15" s="20" t="s">
        <v>27</v>
      </c>
      <c r="N15" s="5"/>
      <c r="O15" s="5"/>
    </row>
    <row r="16" ht="16.5" spans="1:15">
      <c r="A16" s="20">
        <v>11</v>
      </c>
      <c r="B16" s="21" t="s">
        <v>245</v>
      </c>
      <c r="C16" s="21" t="s">
        <v>246</v>
      </c>
      <c r="D16" s="22"/>
      <c r="E16" s="22">
        <v>3</v>
      </c>
      <c r="F16" s="22"/>
      <c r="G16" s="23">
        <v>4</v>
      </c>
      <c r="H16" s="29">
        <v>1.5</v>
      </c>
      <c r="I16" s="22"/>
      <c r="J16" s="24">
        <v>88.5</v>
      </c>
      <c r="K16" s="40">
        <v>88.303</v>
      </c>
      <c r="L16" s="27">
        <f t="shared" si="0"/>
        <v>88.3621</v>
      </c>
      <c r="M16" s="20" t="s">
        <v>27</v>
      </c>
      <c r="N16" s="5"/>
      <c r="O16" s="5"/>
    </row>
    <row r="17" ht="16.5" spans="1:15">
      <c r="A17" s="20">
        <v>12</v>
      </c>
      <c r="B17" s="21" t="s">
        <v>247</v>
      </c>
      <c r="C17" s="21" t="s">
        <v>248</v>
      </c>
      <c r="D17" s="22">
        <v>1.5</v>
      </c>
      <c r="E17" s="22">
        <v>2</v>
      </c>
      <c r="F17" s="22"/>
      <c r="G17" s="23">
        <v>4</v>
      </c>
      <c r="H17" s="29">
        <v>0</v>
      </c>
      <c r="I17" s="22">
        <v>3</v>
      </c>
      <c r="J17" s="24">
        <v>90.5</v>
      </c>
      <c r="K17" s="40">
        <v>87.061</v>
      </c>
      <c r="L17" s="27">
        <f t="shared" si="0"/>
        <v>88.0927</v>
      </c>
      <c r="M17" s="20" t="s">
        <v>27</v>
      </c>
      <c r="N17" s="5"/>
      <c r="O17" s="5"/>
    </row>
    <row r="18" ht="16.5" spans="1:15">
      <c r="A18" s="20">
        <v>13</v>
      </c>
      <c r="B18" s="21" t="s">
        <v>249</v>
      </c>
      <c r="C18" s="21" t="s">
        <v>250</v>
      </c>
      <c r="D18" s="22">
        <v>1.5</v>
      </c>
      <c r="E18" s="22"/>
      <c r="F18" s="22"/>
      <c r="G18" s="23">
        <v>4.5</v>
      </c>
      <c r="H18" s="29">
        <v>2.25</v>
      </c>
      <c r="I18" s="22">
        <v>3</v>
      </c>
      <c r="J18" s="24">
        <v>91.25</v>
      </c>
      <c r="K18" s="40">
        <v>86.182</v>
      </c>
      <c r="L18" s="27">
        <f t="shared" si="0"/>
        <v>87.7024</v>
      </c>
      <c r="M18" s="20" t="s">
        <v>27</v>
      </c>
      <c r="N18" s="5"/>
      <c r="O18" s="5"/>
    </row>
    <row r="19" ht="16.5" spans="1:15">
      <c r="A19" s="20">
        <v>14</v>
      </c>
      <c r="B19" s="21" t="s">
        <v>251</v>
      </c>
      <c r="C19" s="21" t="s">
        <v>252</v>
      </c>
      <c r="D19" s="22">
        <v>1.5</v>
      </c>
      <c r="E19" s="22">
        <v>2</v>
      </c>
      <c r="F19" s="22"/>
      <c r="G19" s="23">
        <v>4.5</v>
      </c>
      <c r="H19" s="29">
        <v>1.5</v>
      </c>
      <c r="I19" s="22">
        <v>3</v>
      </c>
      <c r="J19" s="24">
        <v>92.5</v>
      </c>
      <c r="K19" s="40">
        <v>84.5</v>
      </c>
      <c r="L19" s="27">
        <f t="shared" si="0"/>
        <v>86.9</v>
      </c>
      <c r="M19" s="20" t="s">
        <v>27</v>
      </c>
      <c r="N19" s="5"/>
      <c r="O19" s="5"/>
    </row>
    <row r="20" ht="16.5" spans="1:15">
      <c r="A20" s="20">
        <v>15</v>
      </c>
      <c r="B20" s="20" t="s">
        <v>253</v>
      </c>
      <c r="C20" s="20" t="s">
        <v>254</v>
      </c>
      <c r="D20" s="32"/>
      <c r="E20" s="32">
        <v>2</v>
      </c>
      <c r="F20" s="32"/>
      <c r="G20" s="33">
        <v>2</v>
      </c>
      <c r="H20" s="41">
        <v>0</v>
      </c>
      <c r="I20" s="32"/>
      <c r="J20" s="34">
        <v>84</v>
      </c>
      <c r="K20" s="42">
        <v>88.091</v>
      </c>
      <c r="L20" s="37">
        <f t="shared" si="0"/>
        <v>86.8637</v>
      </c>
      <c r="M20" s="19" t="s">
        <v>62</v>
      </c>
      <c r="N20" s="5"/>
      <c r="O20" s="5"/>
    </row>
    <row r="21" ht="16.5" spans="1:15">
      <c r="A21" s="20">
        <v>16</v>
      </c>
      <c r="B21" s="20" t="s">
        <v>255</v>
      </c>
      <c r="C21" s="20" t="s">
        <v>256</v>
      </c>
      <c r="D21" s="32">
        <v>1.5</v>
      </c>
      <c r="E21" s="32">
        <v>2</v>
      </c>
      <c r="F21" s="32"/>
      <c r="G21" s="33">
        <v>2</v>
      </c>
      <c r="H21" s="41">
        <v>0</v>
      </c>
      <c r="I21" s="32"/>
      <c r="J21" s="34">
        <v>85.5</v>
      </c>
      <c r="K21" s="42">
        <v>86.545</v>
      </c>
      <c r="L21" s="37">
        <f t="shared" si="0"/>
        <v>86.2315</v>
      </c>
      <c r="M21" s="19" t="s">
        <v>62</v>
      </c>
      <c r="N21" s="5"/>
      <c r="O21" s="5"/>
    </row>
    <row r="22" ht="16.5" spans="1:15">
      <c r="A22" s="20">
        <v>17</v>
      </c>
      <c r="B22" s="20" t="s">
        <v>257</v>
      </c>
      <c r="C22" s="20" t="s">
        <v>258</v>
      </c>
      <c r="D22" s="32"/>
      <c r="E22" s="32">
        <v>2</v>
      </c>
      <c r="F22" s="32"/>
      <c r="G22" s="33">
        <v>4</v>
      </c>
      <c r="H22" s="41">
        <v>2.5</v>
      </c>
      <c r="I22" s="32"/>
      <c r="J22" s="34">
        <v>88.5</v>
      </c>
      <c r="K22" s="42">
        <v>84.85</v>
      </c>
      <c r="L22" s="37">
        <f t="shared" si="0"/>
        <v>85.945</v>
      </c>
      <c r="M22" s="19" t="s">
        <v>62</v>
      </c>
      <c r="N22" s="5"/>
      <c r="O22" s="5"/>
    </row>
    <row r="23" ht="16.5" spans="1:15">
      <c r="A23" s="20">
        <v>18</v>
      </c>
      <c r="B23" s="20" t="s">
        <v>259</v>
      </c>
      <c r="C23" s="20" t="s">
        <v>260</v>
      </c>
      <c r="D23" s="32"/>
      <c r="E23" s="32">
        <v>2</v>
      </c>
      <c r="F23" s="32"/>
      <c r="G23" s="33">
        <v>4</v>
      </c>
      <c r="H23" s="41">
        <v>2.5</v>
      </c>
      <c r="I23" s="32"/>
      <c r="J23" s="34">
        <v>88.5</v>
      </c>
      <c r="K23" s="42">
        <v>84.73</v>
      </c>
      <c r="L23" s="37">
        <f t="shared" si="0"/>
        <v>85.861</v>
      </c>
      <c r="M23" s="19" t="s">
        <v>62</v>
      </c>
      <c r="N23" s="5"/>
      <c r="O23" s="5"/>
    </row>
    <row r="24" ht="16.5" spans="1:15">
      <c r="A24" s="20">
        <v>19</v>
      </c>
      <c r="B24" s="20" t="s">
        <v>261</v>
      </c>
      <c r="C24" s="20" t="s">
        <v>262</v>
      </c>
      <c r="D24" s="32"/>
      <c r="E24" s="32"/>
      <c r="F24" s="32"/>
      <c r="G24" s="33">
        <v>2</v>
      </c>
      <c r="H24" s="43">
        <v>0</v>
      </c>
      <c r="I24" s="32"/>
      <c r="J24" s="34">
        <v>82</v>
      </c>
      <c r="K24" s="42">
        <v>86.424</v>
      </c>
      <c r="L24" s="37">
        <f t="shared" si="0"/>
        <v>85.0968</v>
      </c>
      <c r="M24" s="19" t="s">
        <v>62</v>
      </c>
      <c r="N24" s="5"/>
      <c r="O24" s="5"/>
    </row>
    <row r="25" ht="16.5" spans="1:15">
      <c r="A25" s="20">
        <v>20</v>
      </c>
      <c r="B25" s="20" t="s">
        <v>263</v>
      </c>
      <c r="C25" s="20" t="s">
        <v>264</v>
      </c>
      <c r="D25" s="32"/>
      <c r="E25" s="32"/>
      <c r="F25" s="32"/>
      <c r="G25" s="33">
        <v>4</v>
      </c>
      <c r="H25" s="43">
        <v>1.5</v>
      </c>
      <c r="I25" s="32"/>
      <c r="J25" s="34">
        <v>85.5</v>
      </c>
      <c r="K25" s="42">
        <v>84.723</v>
      </c>
      <c r="L25" s="37">
        <f t="shared" si="0"/>
        <v>84.9561</v>
      </c>
      <c r="M25" s="19" t="s">
        <v>62</v>
      </c>
      <c r="N25" s="5"/>
      <c r="O25" s="5"/>
    </row>
    <row r="26" ht="16.5" spans="1:15">
      <c r="A26" s="20">
        <v>21</v>
      </c>
      <c r="B26" s="20" t="s">
        <v>265</v>
      </c>
      <c r="C26" s="20" t="s">
        <v>266</v>
      </c>
      <c r="D26" s="32"/>
      <c r="E26" s="32"/>
      <c r="F26" s="32"/>
      <c r="G26" s="33">
        <v>2</v>
      </c>
      <c r="H26" s="43">
        <v>0</v>
      </c>
      <c r="I26" s="32"/>
      <c r="J26" s="34">
        <v>82</v>
      </c>
      <c r="K26" s="44">
        <v>85.931</v>
      </c>
      <c r="L26" s="37">
        <f t="shared" si="0"/>
        <v>84.7517</v>
      </c>
      <c r="M26" s="19" t="s">
        <v>62</v>
      </c>
      <c r="N26" s="5"/>
      <c r="O26" s="5"/>
    </row>
    <row r="27" ht="16.5" spans="1:15">
      <c r="A27" s="20">
        <v>22</v>
      </c>
      <c r="B27" s="20" t="s">
        <v>267</v>
      </c>
      <c r="C27" s="20" t="s">
        <v>268</v>
      </c>
      <c r="D27" s="32">
        <v>1.5</v>
      </c>
      <c r="E27" s="32">
        <v>4.67</v>
      </c>
      <c r="F27" s="32"/>
      <c r="G27" s="33">
        <v>4.5</v>
      </c>
      <c r="H27" s="41">
        <v>5</v>
      </c>
      <c r="I27" s="32"/>
      <c r="J27" s="34">
        <v>95.67</v>
      </c>
      <c r="K27" s="42">
        <v>76.723</v>
      </c>
      <c r="L27" s="37">
        <f t="shared" si="0"/>
        <v>82.4071</v>
      </c>
      <c r="M27" s="19" t="s">
        <v>62</v>
      </c>
      <c r="N27" s="5"/>
      <c r="O27" s="5"/>
    </row>
    <row r="28" ht="16.5" spans="1:15">
      <c r="A28" s="20">
        <v>23</v>
      </c>
      <c r="B28" s="20" t="s">
        <v>269</v>
      </c>
      <c r="C28" s="20" t="s">
        <v>270</v>
      </c>
      <c r="D28" s="32"/>
      <c r="E28" s="32"/>
      <c r="F28" s="32"/>
      <c r="G28" s="33">
        <v>3</v>
      </c>
      <c r="H28" s="41">
        <v>0.75</v>
      </c>
      <c r="I28" s="32"/>
      <c r="J28" s="34">
        <v>83.75</v>
      </c>
      <c r="K28" s="42">
        <v>79.634</v>
      </c>
      <c r="L28" s="37">
        <f t="shared" si="0"/>
        <v>80.8688</v>
      </c>
      <c r="M28" s="19" t="s">
        <v>62</v>
      </c>
      <c r="N28" s="5"/>
      <c r="O28" s="5"/>
    </row>
  </sheetData>
  <sheetProtection formatCells="0" formatColumns="0" formatRows="0" insertRows="0" insertColumns="0" insertHyperlinks="0" deleteColumns="0" deleteRows="0" sort="0" autoFilter="0" pivotTables="0"/>
  <mergeCells count="10">
    <mergeCell ref="B2:M2"/>
    <mergeCell ref="B3:D3"/>
    <mergeCell ref="L3:M3"/>
    <mergeCell ref="D4:J4"/>
    <mergeCell ref="A4:A5"/>
    <mergeCell ref="B4:B5"/>
    <mergeCell ref="C4:C5"/>
    <mergeCell ref="K4:K5"/>
    <mergeCell ref="L4:L5"/>
    <mergeCell ref="M4:M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M39" sqref="A1:M59"/>
    </sheetView>
  </sheetViews>
  <sheetFormatPr defaultColWidth="8" defaultRowHeight="13.5"/>
  <cols>
    <col min="1" max="1" width="5.00740740740741" style="1" customWidth="1"/>
    <col min="2" max="2" width="15.2740740740741" style="1" customWidth="1"/>
    <col min="3" max="11" width="8" style="1"/>
    <col min="12" max="12" width="10.1111111111111" style="1"/>
    <col min="13" max="16384" width="8" style="1"/>
  </cols>
  <sheetData>
    <row r="1" ht="18.75" spans="1:1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</row>
    <row r="2" ht="18.75" spans="1:15">
      <c r="A2" s="2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</row>
    <row r="3" ht="14.25" spans="1:15">
      <c r="A3" s="2"/>
      <c r="B3" s="9" t="s">
        <v>2</v>
      </c>
      <c r="C3" s="9"/>
      <c r="D3" s="9"/>
      <c r="E3" s="9"/>
      <c r="F3" s="9"/>
      <c r="G3" s="9"/>
      <c r="H3" s="9"/>
      <c r="I3" s="9"/>
      <c r="J3" s="9"/>
      <c r="K3" s="10"/>
      <c r="L3" s="11" t="s">
        <v>3</v>
      </c>
      <c r="M3" s="11"/>
      <c r="N3" s="12"/>
      <c r="O3" s="8"/>
    </row>
    <row r="4" ht="14.25" spans="1:15">
      <c r="A4" s="13" t="s">
        <v>4</v>
      </c>
      <c r="B4" s="13" t="s">
        <v>5</v>
      </c>
      <c r="C4" s="13" t="s">
        <v>6</v>
      </c>
      <c r="D4" s="14" t="s">
        <v>7</v>
      </c>
      <c r="E4" s="15"/>
      <c r="F4" s="15"/>
      <c r="G4" s="15"/>
      <c r="H4" s="15"/>
      <c r="I4" s="15"/>
      <c r="J4" s="16"/>
      <c r="K4" s="13" t="s">
        <v>8</v>
      </c>
      <c r="L4" s="13" t="s">
        <v>9</v>
      </c>
      <c r="M4" s="13" t="s">
        <v>10</v>
      </c>
      <c r="N4" s="17"/>
      <c r="O4" s="17"/>
    </row>
    <row r="5" ht="40.5" spans="1:15">
      <c r="A5" s="18"/>
      <c r="B5" s="18"/>
      <c r="C5" s="18"/>
      <c r="D5" s="19" t="s">
        <v>11</v>
      </c>
      <c r="E5" s="19" t="s">
        <v>12</v>
      </c>
      <c r="F5" s="19" t="s">
        <v>13</v>
      </c>
      <c r="G5" s="19" t="s">
        <v>14</v>
      </c>
      <c r="H5" s="19" t="s">
        <v>15</v>
      </c>
      <c r="I5" s="19" t="s">
        <v>16</v>
      </c>
      <c r="J5" s="19" t="s">
        <v>17</v>
      </c>
      <c r="K5" s="18"/>
      <c r="L5" s="18"/>
      <c r="M5" s="18"/>
      <c r="N5" s="5"/>
      <c r="O5" s="5"/>
    </row>
    <row r="6" ht="16.5" spans="1:15">
      <c r="A6" s="20">
        <v>1</v>
      </c>
      <c r="B6" s="21" t="s">
        <v>271</v>
      </c>
      <c r="C6" s="21" t="s">
        <v>272</v>
      </c>
      <c r="D6" s="22">
        <v>1.5</v>
      </c>
      <c r="E6" s="22">
        <v>5</v>
      </c>
      <c r="F6" s="22">
        <v>5</v>
      </c>
      <c r="G6" s="23">
        <v>4</v>
      </c>
      <c r="H6" s="24">
        <v>0</v>
      </c>
      <c r="I6" s="22">
        <v>3</v>
      </c>
      <c r="J6" s="25">
        <v>98.5</v>
      </c>
      <c r="K6" s="26">
        <v>90.485</v>
      </c>
      <c r="L6" s="27">
        <f t="shared" ref="L6:L59" si="0">J6*0.3+K6*0.7</f>
        <v>92.8895</v>
      </c>
      <c r="M6" s="19" t="s">
        <v>20</v>
      </c>
      <c r="N6" s="5"/>
      <c r="O6" s="5"/>
    </row>
    <row r="7" ht="16.5" spans="1:15">
      <c r="A7" s="20">
        <v>2</v>
      </c>
      <c r="B7" s="21" t="s">
        <v>273</v>
      </c>
      <c r="C7" s="21" t="s">
        <v>274</v>
      </c>
      <c r="D7" s="22"/>
      <c r="E7" s="22">
        <v>5</v>
      </c>
      <c r="F7" s="22">
        <v>5</v>
      </c>
      <c r="G7" s="23">
        <v>5</v>
      </c>
      <c r="H7" s="28">
        <v>3.5</v>
      </c>
      <c r="I7" s="22"/>
      <c r="J7" s="25">
        <v>98.5</v>
      </c>
      <c r="K7" s="26">
        <v>89.848</v>
      </c>
      <c r="L7" s="27">
        <f t="shared" si="0"/>
        <v>92.4436</v>
      </c>
      <c r="M7" s="19" t="s">
        <v>20</v>
      </c>
      <c r="N7" s="5"/>
      <c r="O7" s="5"/>
    </row>
    <row r="8" ht="16.5" spans="1:15">
      <c r="A8" s="20">
        <v>3</v>
      </c>
      <c r="B8" s="21" t="s">
        <v>275</v>
      </c>
      <c r="C8" s="21" t="s">
        <v>276</v>
      </c>
      <c r="D8" s="22">
        <v>1.5</v>
      </c>
      <c r="E8" s="22">
        <v>2.67</v>
      </c>
      <c r="F8" s="22">
        <v>5</v>
      </c>
      <c r="G8" s="23">
        <v>5</v>
      </c>
      <c r="H8" s="29">
        <v>2.5</v>
      </c>
      <c r="I8" s="22">
        <v>3</v>
      </c>
      <c r="J8" s="24">
        <v>99.67</v>
      </c>
      <c r="K8" s="26">
        <v>89.061</v>
      </c>
      <c r="L8" s="27">
        <f t="shared" si="0"/>
        <v>92.2437</v>
      </c>
      <c r="M8" s="19" t="s">
        <v>20</v>
      </c>
      <c r="N8" s="5"/>
      <c r="O8" s="5"/>
    </row>
    <row r="9" ht="16.5" spans="1:15">
      <c r="A9" s="20">
        <v>4</v>
      </c>
      <c r="B9" s="21" t="s">
        <v>277</v>
      </c>
      <c r="C9" s="21" t="s">
        <v>278</v>
      </c>
      <c r="D9" s="22"/>
      <c r="E9" s="22">
        <v>3.33</v>
      </c>
      <c r="F9" s="22">
        <v>5</v>
      </c>
      <c r="G9" s="23">
        <v>5</v>
      </c>
      <c r="H9" s="29">
        <v>2.5</v>
      </c>
      <c r="I9" s="22">
        <v>3</v>
      </c>
      <c r="J9" s="24">
        <v>98.83</v>
      </c>
      <c r="K9" s="26">
        <v>89.026</v>
      </c>
      <c r="L9" s="27">
        <f t="shared" si="0"/>
        <v>91.9672</v>
      </c>
      <c r="M9" s="19" t="s">
        <v>20</v>
      </c>
      <c r="N9" s="5"/>
      <c r="O9" s="5"/>
    </row>
    <row r="10" ht="16.5" spans="1:15">
      <c r="A10" s="20">
        <v>5</v>
      </c>
      <c r="B10" s="21" t="s">
        <v>279</v>
      </c>
      <c r="C10" s="21" t="s">
        <v>280</v>
      </c>
      <c r="D10" s="22"/>
      <c r="E10" s="22">
        <v>2</v>
      </c>
      <c r="F10" s="22">
        <v>5</v>
      </c>
      <c r="G10" s="23">
        <v>5</v>
      </c>
      <c r="H10" s="29">
        <v>0.75</v>
      </c>
      <c r="I10" s="22"/>
      <c r="J10" s="24">
        <v>92.75</v>
      </c>
      <c r="K10" s="26">
        <v>90.878</v>
      </c>
      <c r="L10" s="27">
        <f t="shared" si="0"/>
        <v>91.4396</v>
      </c>
      <c r="M10" s="19" t="s">
        <v>20</v>
      </c>
      <c r="N10" s="5"/>
      <c r="O10" s="5"/>
    </row>
    <row r="11" ht="16.5" spans="1:15">
      <c r="A11" s="20">
        <v>6</v>
      </c>
      <c r="B11" s="21" t="s">
        <v>281</v>
      </c>
      <c r="C11" s="21" t="s">
        <v>282</v>
      </c>
      <c r="D11" s="22">
        <v>1.5</v>
      </c>
      <c r="E11" s="22">
        <v>5</v>
      </c>
      <c r="F11" s="22">
        <v>5</v>
      </c>
      <c r="G11" s="23">
        <v>5</v>
      </c>
      <c r="H11" s="29">
        <v>1.5</v>
      </c>
      <c r="I11" s="22">
        <v>3</v>
      </c>
      <c r="J11" s="24">
        <v>100</v>
      </c>
      <c r="K11" s="26">
        <v>85.697</v>
      </c>
      <c r="L11" s="27">
        <f t="shared" si="0"/>
        <v>89.9879</v>
      </c>
      <c r="M11" s="20" t="s">
        <v>27</v>
      </c>
      <c r="N11" s="5"/>
      <c r="O11" s="5"/>
    </row>
    <row r="12" ht="16.5" spans="1:15">
      <c r="A12" s="20">
        <v>7</v>
      </c>
      <c r="B12" s="21" t="s">
        <v>283</v>
      </c>
      <c r="C12" s="21" t="s">
        <v>284</v>
      </c>
      <c r="D12" s="22">
        <v>1.5</v>
      </c>
      <c r="E12" s="22">
        <v>2</v>
      </c>
      <c r="F12" s="22"/>
      <c r="G12" s="23">
        <v>4</v>
      </c>
      <c r="H12" s="29">
        <v>0</v>
      </c>
      <c r="I12" s="22">
        <v>3</v>
      </c>
      <c r="J12" s="24">
        <v>90.5</v>
      </c>
      <c r="K12" s="26">
        <v>89.364</v>
      </c>
      <c r="L12" s="27">
        <f t="shared" si="0"/>
        <v>89.7048</v>
      </c>
      <c r="M12" s="20" t="s">
        <v>27</v>
      </c>
      <c r="N12" s="5"/>
      <c r="O12" s="5"/>
    </row>
    <row r="13" ht="16.5" spans="1:15">
      <c r="A13" s="20">
        <v>8</v>
      </c>
      <c r="B13" s="21" t="s">
        <v>285</v>
      </c>
      <c r="C13" s="21" t="s">
        <v>286</v>
      </c>
      <c r="D13" s="22"/>
      <c r="E13" s="22">
        <v>2</v>
      </c>
      <c r="F13" s="22">
        <v>5</v>
      </c>
      <c r="G13" s="23">
        <v>5</v>
      </c>
      <c r="H13" s="29">
        <v>2.5</v>
      </c>
      <c r="I13" s="22">
        <v>3</v>
      </c>
      <c r="J13" s="24">
        <v>97.5</v>
      </c>
      <c r="K13" s="26">
        <v>84.485</v>
      </c>
      <c r="L13" s="27">
        <f t="shared" si="0"/>
        <v>88.3895</v>
      </c>
      <c r="M13" s="20" t="s">
        <v>27</v>
      </c>
      <c r="N13" s="5"/>
      <c r="O13" s="5"/>
    </row>
    <row r="14" ht="16.5" spans="1:15">
      <c r="A14" s="20">
        <v>9</v>
      </c>
      <c r="B14" s="21" t="s">
        <v>287</v>
      </c>
      <c r="C14" s="21" t="s">
        <v>288</v>
      </c>
      <c r="D14" s="22">
        <v>1.5</v>
      </c>
      <c r="E14" s="22">
        <v>2.67</v>
      </c>
      <c r="F14" s="22"/>
      <c r="G14" s="23">
        <v>4.5</v>
      </c>
      <c r="H14" s="29">
        <v>0.75</v>
      </c>
      <c r="I14" s="22">
        <v>3</v>
      </c>
      <c r="J14" s="24">
        <v>92.42</v>
      </c>
      <c r="K14" s="26">
        <v>85.758</v>
      </c>
      <c r="L14" s="27">
        <f t="shared" si="0"/>
        <v>87.7566</v>
      </c>
      <c r="M14" s="20" t="s">
        <v>27</v>
      </c>
      <c r="N14" s="5"/>
      <c r="O14" s="5"/>
    </row>
    <row r="15" ht="16.5" spans="1:15">
      <c r="A15" s="20">
        <v>10</v>
      </c>
      <c r="B15" s="21" t="s">
        <v>289</v>
      </c>
      <c r="C15" s="21" t="s">
        <v>290</v>
      </c>
      <c r="D15" s="22"/>
      <c r="E15" s="22">
        <v>1.33</v>
      </c>
      <c r="F15" s="22"/>
      <c r="G15" s="23">
        <v>3.5</v>
      </c>
      <c r="H15" s="29">
        <v>1.5</v>
      </c>
      <c r="I15" s="22"/>
      <c r="J15" s="24">
        <v>86.33</v>
      </c>
      <c r="K15" s="26">
        <v>88.25</v>
      </c>
      <c r="L15" s="27">
        <f t="shared" si="0"/>
        <v>87.674</v>
      </c>
      <c r="M15" s="20" t="s">
        <v>27</v>
      </c>
      <c r="N15" s="5"/>
      <c r="O15" s="5"/>
    </row>
    <row r="16" ht="16.5" spans="1:15">
      <c r="A16" s="20">
        <v>11</v>
      </c>
      <c r="B16" s="21" t="s">
        <v>291</v>
      </c>
      <c r="C16" s="21" t="s">
        <v>292</v>
      </c>
      <c r="D16" s="22">
        <v>1.5</v>
      </c>
      <c r="E16" s="22">
        <v>2</v>
      </c>
      <c r="F16" s="22"/>
      <c r="G16" s="23">
        <v>3.5</v>
      </c>
      <c r="H16" s="30">
        <v>1.5</v>
      </c>
      <c r="I16" s="22"/>
      <c r="J16" s="24">
        <v>88.5</v>
      </c>
      <c r="K16" s="26">
        <v>87</v>
      </c>
      <c r="L16" s="27">
        <f t="shared" si="0"/>
        <v>87.45</v>
      </c>
      <c r="M16" s="20" t="s">
        <v>27</v>
      </c>
      <c r="N16" s="5"/>
      <c r="O16" s="5"/>
    </row>
    <row r="17" ht="16.5" spans="1:15">
      <c r="A17" s="20">
        <v>12</v>
      </c>
      <c r="B17" s="21" t="s">
        <v>293</v>
      </c>
      <c r="C17" s="21" t="s">
        <v>294</v>
      </c>
      <c r="D17" s="22"/>
      <c r="E17" s="22">
        <v>3.33</v>
      </c>
      <c r="F17" s="22"/>
      <c r="G17" s="23">
        <v>2</v>
      </c>
      <c r="H17" s="30">
        <v>1.5</v>
      </c>
      <c r="I17" s="22">
        <v>3</v>
      </c>
      <c r="J17" s="24">
        <v>89.83</v>
      </c>
      <c r="K17" s="26">
        <v>86.219</v>
      </c>
      <c r="L17" s="27">
        <f t="shared" si="0"/>
        <v>87.3023</v>
      </c>
      <c r="M17" s="20" t="s">
        <v>27</v>
      </c>
      <c r="N17" s="5"/>
      <c r="O17" s="5"/>
    </row>
    <row r="18" ht="16.5" spans="1:15">
      <c r="A18" s="20">
        <v>13</v>
      </c>
      <c r="B18" s="21" t="s">
        <v>295</v>
      </c>
      <c r="C18" s="21" t="s">
        <v>296</v>
      </c>
      <c r="D18" s="22"/>
      <c r="E18" s="22"/>
      <c r="F18" s="22"/>
      <c r="G18" s="23">
        <v>4</v>
      </c>
      <c r="H18" s="29">
        <v>0</v>
      </c>
      <c r="I18" s="22"/>
      <c r="J18" s="24">
        <v>84</v>
      </c>
      <c r="K18" s="26">
        <v>88.606</v>
      </c>
      <c r="L18" s="27">
        <f t="shared" si="0"/>
        <v>87.2242</v>
      </c>
      <c r="M18" s="20" t="s">
        <v>27</v>
      </c>
      <c r="N18" s="5"/>
      <c r="O18" s="5"/>
    </row>
    <row r="19" ht="16.5" spans="1:15">
      <c r="A19" s="20">
        <v>14</v>
      </c>
      <c r="B19" s="21" t="s">
        <v>297</v>
      </c>
      <c r="C19" s="21" t="s">
        <v>298</v>
      </c>
      <c r="D19" s="22">
        <v>1.5</v>
      </c>
      <c r="E19" s="22">
        <v>2</v>
      </c>
      <c r="F19" s="22"/>
      <c r="G19" s="23">
        <v>3.5</v>
      </c>
      <c r="H19" s="30">
        <v>0</v>
      </c>
      <c r="I19" s="22">
        <v>3</v>
      </c>
      <c r="J19" s="24">
        <v>90</v>
      </c>
      <c r="K19" s="26">
        <v>85.515</v>
      </c>
      <c r="L19" s="27">
        <f t="shared" si="0"/>
        <v>86.8605</v>
      </c>
      <c r="M19" s="20" t="s">
        <v>27</v>
      </c>
      <c r="N19" s="5"/>
      <c r="O19" s="5"/>
    </row>
    <row r="20" ht="16.5" spans="1:15">
      <c r="A20" s="20">
        <v>15</v>
      </c>
      <c r="B20" s="21" t="s">
        <v>299</v>
      </c>
      <c r="C20" s="21" t="s">
        <v>300</v>
      </c>
      <c r="D20" s="22">
        <v>1.5</v>
      </c>
      <c r="E20" s="22"/>
      <c r="F20" s="22"/>
      <c r="G20" s="23">
        <v>3.5</v>
      </c>
      <c r="H20" s="30">
        <v>0</v>
      </c>
      <c r="I20" s="22"/>
      <c r="J20" s="24">
        <v>85</v>
      </c>
      <c r="K20" s="26">
        <v>87.625</v>
      </c>
      <c r="L20" s="27">
        <f t="shared" si="0"/>
        <v>86.8375</v>
      </c>
      <c r="M20" s="20" t="s">
        <v>27</v>
      </c>
      <c r="N20" s="5"/>
      <c r="O20" s="5"/>
    </row>
    <row r="21" ht="16.5" spans="1:15">
      <c r="A21" s="20">
        <v>16</v>
      </c>
      <c r="B21" s="21" t="s">
        <v>301</v>
      </c>
      <c r="C21" s="21" t="s">
        <v>302</v>
      </c>
      <c r="D21" s="22">
        <v>1.5</v>
      </c>
      <c r="E21" s="22"/>
      <c r="F21" s="22"/>
      <c r="G21" s="23">
        <v>3.5</v>
      </c>
      <c r="H21" s="29">
        <v>1.5</v>
      </c>
      <c r="I21" s="22">
        <v>3</v>
      </c>
      <c r="J21" s="24">
        <v>89.5</v>
      </c>
      <c r="K21" s="26">
        <v>85.625</v>
      </c>
      <c r="L21" s="27">
        <f t="shared" si="0"/>
        <v>86.7875</v>
      </c>
      <c r="M21" s="20" t="s">
        <v>27</v>
      </c>
      <c r="N21" s="5"/>
      <c r="O21" s="5"/>
    </row>
    <row r="22" ht="16.5" spans="1:15">
      <c r="A22" s="20">
        <v>17</v>
      </c>
      <c r="B22" s="21" t="s">
        <v>303</v>
      </c>
      <c r="C22" s="21" t="s">
        <v>304</v>
      </c>
      <c r="D22" s="22">
        <v>1.5</v>
      </c>
      <c r="E22" s="22">
        <v>0.67</v>
      </c>
      <c r="F22" s="22"/>
      <c r="G22" s="23">
        <v>4</v>
      </c>
      <c r="H22" s="29">
        <v>1.75</v>
      </c>
      <c r="I22" s="22"/>
      <c r="J22" s="24">
        <v>87.92</v>
      </c>
      <c r="K22" s="26">
        <v>85.818</v>
      </c>
      <c r="L22" s="27">
        <f t="shared" si="0"/>
        <v>86.4486</v>
      </c>
      <c r="M22" s="20" t="s">
        <v>27</v>
      </c>
      <c r="N22" s="5"/>
      <c r="O22" s="5"/>
    </row>
    <row r="23" ht="16.5" spans="1:15">
      <c r="A23" s="20">
        <v>18</v>
      </c>
      <c r="B23" s="21" t="s">
        <v>305</v>
      </c>
      <c r="C23" s="21" t="s">
        <v>306</v>
      </c>
      <c r="D23" s="31"/>
      <c r="E23" s="22"/>
      <c r="F23" s="22"/>
      <c r="G23" s="23">
        <v>4</v>
      </c>
      <c r="H23" s="24">
        <v>0</v>
      </c>
      <c r="I23" s="22">
        <v>3</v>
      </c>
      <c r="J23" s="25">
        <v>87</v>
      </c>
      <c r="K23" s="26">
        <v>85.97</v>
      </c>
      <c r="L23" s="27">
        <f t="shared" si="0"/>
        <v>86.279</v>
      </c>
      <c r="M23" s="20" t="s">
        <v>27</v>
      </c>
      <c r="N23" s="5"/>
      <c r="O23" s="5"/>
    </row>
    <row r="24" ht="16.5" spans="1:15">
      <c r="A24" s="20">
        <v>19</v>
      </c>
      <c r="B24" s="21" t="s">
        <v>307</v>
      </c>
      <c r="C24" s="21" t="s">
        <v>308</v>
      </c>
      <c r="D24" s="22"/>
      <c r="E24" s="22"/>
      <c r="F24" s="22"/>
      <c r="G24" s="23">
        <v>4</v>
      </c>
      <c r="H24" s="24">
        <v>0</v>
      </c>
      <c r="I24" s="22"/>
      <c r="J24" s="25">
        <v>84</v>
      </c>
      <c r="K24" s="26">
        <v>87.242</v>
      </c>
      <c r="L24" s="27">
        <f t="shared" si="0"/>
        <v>86.2694</v>
      </c>
      <c r="M24" s="20" t="s">
        <v>27</v>
      </c>
      <c r="N24" s="5"/>
      <c r="O24" s="5"/>
    </row>
    <row r="25" ht="16.5" spans="1:15">
      <c r="A25" s="20">
        <v>20</v>
      </c>
      <c r="B25" s="21" t="s">
        <v>309</v>
      </c>
      <c r="C25" s="21" t="s">
        <v>310</v>
      </c>
      <c r="D25" s="22"/>
      <c r="E25" s="22">
        <v>2</v>
      </c>
      <c r="F25" s="22"/>
      <c r="G25" s="23">
        <v>4</v>
      </c>
      <c r="H25" s="28">
        <v>0.75</v>
      </c>
      <c r="I25" s="22"/>
      <c r="J25" s="25">
        <v>86.75</v>
      </c>
      <c r="K25" s="26">
        <v>85.667</v>
      </c>
      <c r="L25" s="27">
        <f t="shared" si="0"/>
        <v>85.9919</v>
      </c>
      <c r="M25" s="20" t="s">
        <v>27</v>
      </c>
      <c r="N25" s="5"/>
      <c r="O25" s="5"/>
    </row>
    <row r="26" ht="16.5" spans="1:15">
      <c r="A26" s="20">
        <v>21</v>
      </c>
      <c r="B26" s="21" t="s">
        <v>311</v>
      </c>
      <c r="C26" s="21" t="s">
        <v>312</v>
      </c>
      <c r="D26" s="22"/>
      <c r="E26" s="22"/>
      <c r="F26" s="22"/>
      <c r="G26" s="24">
        <v>3.5</v>
      </c>
      <c r="H26" s="24">
        <v>0.75</v>
      </c>
      <c r="I26" s="22"/>
      <c r="J26" s="25">
        <v>84.25</v>
      </c>
      <c r="K26" s="26">
        <v>86.25</v>
      </c>
      <c r="L26" s="27">
        <f t="shared" si="0"/>
        <v>85.65</v>
      </c>
      <c r="M26" s="20" t="s">
        <v>27</v>
      </c>
      <c r="N26" s="5"/>
      <c r="O26" s="5"/>
    </row>
    <row r="27" ht="16.5" spans="1:15">
      <c r="A27" s="20">
        <v>22</v>
      </c>
      <c r="B27" s="21" t="s">
        <v>313</v>
      </c>
      <c r="C27" s="21" t="s">
        <v>314</v>
      </c>
      <c r="D27" s="22"/>
      <c r="E27" s="22">
        <v>2</v>
      </c>
      <c r="F27" s="22"/>
      <c r="G27" s="23">
        <v>4.5</v>
      </c>
      <c r="H27" s="28">
        <v>0</v>
      </c>
      <c r="I27" s="22"/>
      <c r="J27" s="25">
        <v>86.5</v>
      </c>
      <c r="K27" s="26">
        <v>85.273</v>
      </c>
      <c r="L27" s="27">
        <f t="shared" si="0"/>
        <v>85.6411</v>
      </c>
      <c r="M27" s="20" t="s">
        <v>27</v>
      </c>
      <c r="N27" s="5"/>
      <c r="O27" s="5"/>
    </row>
    <row r="28" ht="16.5" spans="1:15">
      <c r="A28" s="20">
        <v>23</v>
      </c>
      <c r="B28" s="21" t="s">
        <v>315</v>
      </c>
      <c r="C28" s="21" t="s">
        <v>316</v>
      </c>
      <c r="D28" s="22">
        <v>1.5</v>
      </c>
      <c r="E28" s="22"/>
      <c r="F28" s="22"/>
      <c r="G28" s="23">
        <v>4</v>
      </c>
      <c r="H28" s="24">
        <v>1.5</v>
      </c>
      <c r="I28" s="22">
        <v>3</v>
      </c>
      <c r="J28" s="25">
        <v>90</v>
      </c>
      <c r="K28" s="26">
        <v>83.758</v>
      </c>
      <c r="L28" s="27">
        <f t="shared" si="0"/>
        <v>85.6306</v>
      </c>
      <c r="M28" s="20" t="s">
        <v>27</v>
      </c>
      <c r="N28" s="5"/>
      <c r="O28" s="5"/>
    </row>
    <row r="29" ht="16.5" spans="1:15">
      <c r="A29" s="20">
        <v>24</v>
      </c>
      <c r="B29" s="21" t="s">
        <v>317</v>
      </c>
      <c r="C29" s="21" t="s">
        <v>318</v>
      </c>
      <c r="D29" s="22"/>
      <c r="E29" s="22"/>
      <c r="F29" s="22"/>
      <c r="G29" s="23">
        <v>4</v>
      </c>
      <c r="H29" s="28">
        <v>0.75</v>
      </c>
      <c r="I29" s="22"/>
      <c r="J29" s="25">
        <v>84.75</v>
      </c>
      <c r="K29" s="26">
        <v>85.121</v>
      </c>
      <c r="L29" s="27">
        <f t="shared" si="0"/>
        <v>85.0097</v>
      </c>
      <c r="M29" s="20" t="s">
        <v>27</v>
      </c>
      <c r="N29" s="5"/>
      <c r="O29" s="5"/>
    </row>
    <row r="30" ht="16.5" spans="1:15">
      <c r="A30" s="20">
        <v>25</v>
      </c>
      <c r="B30" s="21" t="s">
        <v>319</v>
      </c>
      <c r="C30" s="21" t="s">
        <v>320</v>
      </c>
      <c r="D30" s="22"/>
      <c r="E30" s="22">
        <v>2</v>
      </c>
      <c r="F30" s="22"/>
      <c r="G30" s="23">
        <v>3.5</v>
      </c>
      <c r="H30" s="24">
        <v>0.75</v>
      </c>
      <c r="I30" s="22">
        <v>3</v>
      </c>
      <c r="J30" s="25">
        <v>89.25</v>
      </c>
      <c r="K30" s="26">
        <v>82.594</v>
      </c>
      <c r="L30" s="27">
        <f t="shared" si="0"/>
        <v>84.5908</v>
      </c>
      <c r="M30" s="20" t="s">
        <v>27</v>
      </c>
      <c r="N30" s="5"/>
      <c r="O30" s="5"/>
    </row>
    <row r="31" ht="16.5" spans="1:15">
      <c r="A31" s="20">
        <v>26</v>
      </c>
      <c r="B31" s="21" t="s">
        <v>321</v>
      </c>
      <c r="C31" s="21" t="s">
        <v>322</v>
      </c>
      <c r="D31" s="22"/>
      <c r="E31" s="22"/>
      <c r="F31" s="22"/>
      <c r="G31" s="23">
        <v>3.5</v>
      </c>
      <c r="H31" s="24">
        <v>0</v>
      </c>
      <c r="I31" s="22"/>
      <c r="J31" s="25">
        <v>83.5</v>
      </c>
      <c r="K31" s="26">
        <v>85.053</v>
      </c>
      <c r="L31" s="27">
        <f t="shared" si="0"/>
        <v>84.5871</v>
      </c>
      <c r="M31" s="20" t="s">
        <v>27</v>
      </c>
      <c r="N31" s="5"/>
      <c r="O31" s="5"/>
    </row>
    <row r="32" ht="16.5" spans="1:15">
      <c r="A32" s="20">
        <v>27</v>
      </c>
      <c r="B32" s="21" t="s">
        <v>323</v>
      </c>
      <c r="C32" s="21" t="s">
        <v>324</v>
      </c>
      <c r="D32" s="22"/>
      <c r="E32" s="22"/>
      <c r="F32" s="22"/>
      <c r="G32" s="23">
        <v>2</v>
      </c>
      <c r="H32" s="24">
        <v>0</v>
      </c>
      <c r="I32" s="22"/>
      <c r="J32" s="25">
        <v>82</v>
      </c>
      <c r="K32" s="26">
        <v>85.455</v>
      </c>
      <c r="L32" s="27">
        <f t="shared" si="0"/>
        <v>84.4185</v>
      </c>
      <c r="M32" s="20" t="s">
        <v>27</v>
      </c>
      <c r="N32" s="5"/>
      <c r="O32" s="5"/>
    </row>
    <row r="33" ht="16.5" spans="1:15">
      <c r="A33" s="20">
        <v>28</v>
      </c>
      <c r="B33" s="21" t="s">
        <v>325</v>
      </c>
      <c r="C33" s="21" t="s">
        <v>326</v>
      </c>
      <c r="D33" s="22"/>
      <c r="E33" s="22">
        <v>2</v>
      </c>
      <c r="F33" s="22"/>
      <c r="G33" s="23">
        <v>4.5</v>
      </c>
      <c r="H33" s="24">
        <v>2.25</v>
      </c>
      <c r="I33" s="22">
        <v>3</v>
      </c>
      <c r="J33" s="25">
        <v>91.75</v>
      </c>
      <c r="K33" s="26">
        <v>81.152</v>
      </c>
      <c r="L33" s="27">
        <f t="shared" si="0"/>
        <v>84.3314</v>
      </c>
      <c r="M33" s="20" t="s">
        <v>27</v>
      </c>
      <c r="N33" s="5"/>
      <c r="O33" s="5"/>
    </row>
    <row r="34" ht="16.5" spans="1:15">
      <c r="A34" s="20">
        <v>29</v>
      </c>
      <c r="B34" s="21" t="s">
        <v>327</v>
      </c>
      <c r="C34" s="21" t="s">
        <v>328</v>
      </c>
      <c r="D34" s="22"/>
      <c r="E34" s="22"/>
      <c r="F34" s="22"/>
      <c r="G34" s="23">
        <v>4</v>
      </c>
      <c r="H34" s="24">
        <v>0</v>
      </c>
      <c r="I34" s="22"/>
      <c r="J34" s="25">
        <v>84</v>
      </c>
      <c r="K34" s="26">
        <v>84.368</v>
      </c>
      <c r="L34" s="27">
        <f t="shared" si="0"/>
        <v>84.2576</v>
      </c>
      <c r="M34" s="20" t="s">
        <v>27</v>
      </c>
      <c r="N34" s="5"/>
      <c r="O34" s="5"/>
    </row>
    <row r="35" ht="16.5" spans="1:15">
      <c r="A35" s="20">
        <v>30</v>
      </c>
      <c r="B35" s="21" t="s">
        <v>329</v>
      </c>
      <c r="C35" s="21" t="s">
        <v>330</v>
      </c>
      <c r="D35" s="22"/>
      <c r="E35" s="22">
        <v>1.33</v>
      </c>
      <c r="F35" s="22"/>
      <c r="G35" s="23">
        <v>3.5</v>
      </c>
      <c r="H35" s="28">
        <v>0</v>
      </c>
      <c r="I35" s="22">
        <v>3</v>
      </c>
      <c r="J35" s="25">
        <v>87.83</v>
      </c>
      <c r="K35" s="26">
        <v>82.289</v>
      </c>
      <c r="L35" s="27">
        <f t="shared" si="0"/>
        <v>83.9513</v>
      </c>
      <c r="M35" s="20" t="s">
        <v>27</v>
      </c>
      <c r="N35" s="5"/>
      <c r="O35" s="5"/>
    </row>
    <row r="36" ht="16.5" spans="1:15">
      <c r="A36" s="20">
        <v>31</v>
      </c>
      <c r="B36" s="21" t="s">
        <v>331</v>
      </c>
      <c r="C36" s="21" t="s">
        <v>332</v>
      </c>
      <c r="D36" s="22">
        <v>1.5</v>
      </c>
      <c r="E36" s="22">
        <v>2</v>
      </c>
      <c r="F36" s="22"/>
      <c r="G36" s="23">
        <v>4.5</v>
      </c>
      <c r="H36" s="28">
        <v>0</v>
      </c>
      <c r="I36" s="22"/>
      <c r="J36" s="25">
        <v>88</v>
      </c>
      <c r="K36" s="26">
        <v>82.188</v>
      </c>
      <c r="L36" s="27">
        <f t="shared" si="0"/>
        <v>83.9316</v>
      </c>
      <c r="M36" s="20" t="s">
        <v>27</v>
      </c>
      <c r="N36" s="5"/>
      <c r="O36" s="5"/>
    </row>
    <row r="37" ht="16.5" spans="1:15">
      <c r="A37" s="20">
        <v>32</v>
      </c>
      <c r="B37" s="21" t="s">
        <v>333</v>
      </c>
      <c r="C37" s="21" t="s">
        <v>334</v>
      </c>
      <c r="D37" s="22"/>
      <c r="E37" s="22"/>
      <c r="F37" s="22"/>
      <c r="G37" s="23">
        <v>3.5</v>
      </c>
      <c r="H37" s="24">
        <v>1.75</v>
      </c>
      <c r="I37" s="22"/>
      <c r="J37" s="25">
        <v>85.25</v>
      </c>
      <c r="K37" s="26">
        <v>83.273</v>
      </c>
      <c r="L37" s="27">
        <f t="shared" si="0"/>
        <v>83.8661</v>
      </c>
      <c r="M37" s="20" t="s">
        <v>27</v>
      </c>
      <c r="N37" s="5"/>
      <c r="O37" s="5"/>
    </row>
    <row r="38" ht="16.5" spans="1:15">
      <c r="A38" s="20">
        <v>33</v>
      </c>
      <c r="B38" s="20" t="s">
        <v>335</v>
      </c>
      <c r="C38" s="20" t="s">
        <v>336</v>
      </c>
      <c r="D38" s="32"/>
      <c r="E38" s="32"/>
      <c r="F38" s="32"/>
      <c r="G38" s="33">
        <v>3</v>
      </c>
      <c r="H38" s="34">
        <v>0</v>
      </c>
      <c r="I38" s="32"/>
      <c r="J38" s="35">
        <v>83</v>
      </c>
      <c r="K38" s="36">
        <v>84.182</v>
      </c>
      <c r="L38" s="37">
        <f t="shared" si="0"/>
        <v>83.8274</v>
      </c>
      <c r="M38" s="19" t="s">
        <v>62</v>
      </c>
      <c r="N38" s="5"/>
      <c r="O38" s="5"/>
    </row>
    <row r="39" ht="16.5" spans="1:15">
      <c r="A39" s="20">
        <v>34</v>
      </c>
      <c r="B39" s="20" t="s">
        <v>337</v>
      </c>
      <c r="C39" s="20" t="s">
        <v>338</v>
      </c>
      <c r="D39" s="32">
        <v>1.5</v>
      </c>
      <c r="E39" s="32"/>
      <c r="F39" s="32"/>
      <c r="G39" s="33">
        <v>3</v>
      </c>
      <c r="H39" s="34">
        <v>1</v>
      </c>
      <c r="I39" s="32"/>
      <c r="J39" s="35">
        <v>85.5</v>
      </c>
      <c r="K39" s="36">
        <v>82.393</v>
      </c>
      <c r="L39" s="37">
        <f t="shared" si="0"/>
        <v>83.3251</v>
      </c>
      <c r="M39" s="19" t="s">
        <v>62</v>
      </c>
      <c r="N39" s="5"/>
      <c r="O39" s="5"/>
    </row>
    <row r="40" ht="16.5" spans="1:15">
      <c r="A40" s="20">
        <v>35</v>
      </c>
      <c r="B40" s="20" t="s">
        <v>339</v>
      </c>
      <c r="C40" s="20" t="s">
        <v>340</v>
      </c>
      <c r="D40" s="32"/>
      <c r="E40" s="32"/>
      <c r="F40" s="32"/>
      <c r="G40" s="33">
        <v>4</v>
      </c>
      <c r="H40" s="38">
        <v>0</v>
      </c>
      <c r="I40" s="32"/>
      <c r="J40" s="35">
        <v>84</v>
      </c>
      <c r="K40" s="36">
        <v>82.818</v>
      </c>
      <c r="L40" s="37">
        <f t="shared" si="0"/>
        <v>83.1726</v>
      </c>
      <c r="M40" s="19" t="s">
        <v>62</v>
      </c>
      <c r="N40" s="5"/>
      <c r="O40" s="5"/>
    </row>
    <row r="41" ht="16.5" spans="1:15">
      <c r="A41" s="20">
        <v>36</v>
      </c>
      <c r="B41" s="20" t="s">
        <v>341</v>
      </c>
      <c r="C41" s="20" t="s">
        <v>342</v>
      </c>
      <c r="D41" s="32"/>
      <c r="E41" s="32"/>
      <c r="F41" s="32"/>
      <c r="G41" s="33">
        <v>4</v>
      </c>
      <c r="H41" s="34">
        <v>0</v>
      </c>
      <c r="I41" s="32"/>
      <c r="J41" s="35">
        <v>84</v>
      </c>
      <c r="K41" s="36">
        <v>82.667</v>
      </c>
      <c r="L41" s="37">
        <f t="shared" si="0"/>
        <v>83.0669</v>
      </c>
      <c r="M41" s="19" t="s">
        <v>62</v>
      </c>
      <c r="N41" s="5"/>
      <c r="O41" s="5"/>
    </row>
    <row r="42" ht="16.5" spans="1:15">
      <c r="A42" s="20">
        <v>37</v>
      </c>
      <c r="B42" s="20" t="s">
        <v>343</v>
      </c>
      <c r="C42" s="20" t="s">
        <v>344</v>
      </c>
      <c r="D42" s="32">
        <v>1.5</v>
      </c>
      <c r="E42" s="32">
        <v>3</v>
      </c>
      <c r="F42" s="32"/>
      <c r="G42" s="33">
        <v>4.5</v>
      </c>
      <c r="H42" s="34">
        <v>1.5</v>
      </c>
      <c r="I42" s="32"/>
      <c r="J42" s="35">
        <v>90.5</v>
      </c>
      <c r="K42" s="36">
        <v>79.848</v>
      </c>
      <c r="L42" s="37">
        <f t="shared" si="0"/>
        <v>83.0436</v>
      </c>
      <c r="M42" s="19" t="s">
        <v>62</v>
      </c>
      <c r="N42" s="5"/>
      <c r="O42" s="5"/>
    </row>
    <row r="43" ht="16.5" spans="1:15">
      <c r="A43" s="20">
        <v>38</v>
      </c>
      <c r="B43" s="20" t="s">
        <v>345</v>
      </c>
      <c r="C43" s="20" t="s">
        <v>346</v>
      </c>
      <c r="D43" s="32"/>
      <c r="E43" s="32">
        <v>2</v>
      </c>
      <c r="F43" s="32"/>
      <c r="G43" s="33">
        <v>3</v>
      </c>
      <c r="H43" s="34">
        <v>0</v>
      </c>
      <c r="I43" s="32"/>
      <c r="J43" s="35">
        <v>85</v>
      </c>
      <c r="K43" s="36">
        <v>82.032</v>
      </c>
      <c r="L43" s="37">
        <f t="shared" si="0"/>
        <v>82.9224</v>
      </c>
      <c r="M43" s="19" t="s">
        <v>62</v>
      </c>
      <c r="N43" s="5"/>
      <c r="O43" s="5"/>
    </row>
    <row r="44" ht="16.5" spans="1:15">
      <c r="A44" s="20">
        <v>39</v>
      </c>
      <c r="B44" s="20" t="s">
        <v>347</v>
      </c>
      <c r="C44" s="20" t="s">
        <v>348</v>
      </c>
      <c r="D44" s="32"/>
      <c r="E44" s="32"/>
      <c r="F44" s="32"/>
      <c r="G44" s="33">
        <v>3.5</v>
      </c>
      <c r="H44" s="38">
        <v>0</v>
      </c>
      <c r="I44" s="32"/>
      <c r="J44" s="35">
        <v>83.5</v>
      </c>
      <c r="K44" s="36">
        <v>82.361</v>
      </c>
      <c r="L44" s="37">
        <f t="shared" si="0"/>
        <v>82.7027</v>
      </c>
      <c r="M44" s="19" t="s">
        <v>62</v>
      </c>
      <c r="N44" s="5"/>
      <c r="O44" s="5"/>
    </row>
    <row r="45" ht="16.5" spans="1:15">
      <c r="A45" s="20">
        <v>40</v>
      </c>
      <c r="B45" s="20" t="s">
        <v>349</v>
      </c>
      <c r="C45" s="20" t="s">
        <v>350</v>
      </c>
      <c r="D45" s="32"/>
      <c r="E45" s="32"/>
      <c r="F45" s="32"/>
      <c r="G45" s="34">
        <v>3</v>
      </c>
      <c r="H45" s="34">
        <v>0</v>
      </c>
      <c r="I45" s="32"/>
      <c r="J45" s="35">
        <v>83</v>
      </c>
      <c r="K45" s="36">
        <v>82.324</v>
      </c>
      <c r="L45" s="37">
        <f t="shared" si="0"/>
        <v>82.5268</v>
      </c>
      <c r="M45" s="19" t="s">
        <v>62</v>
      </c>
      <c r="N45" s="5"/>
      <c r="O45" s="5"/>
    </row>
    <row r="46" ht="16.5" spans="1:15">
      <c r="A46" s="20">
        <v>41</v>
      </c>
      <c r="B46" s="20" t="s">
        <v>351</v>
      </c>
      <c r="C46" s="20" t="s">
        <v>352</v>
      </c>
      <c r="D46" s="32">
        <v>1.5</v>
      </c>
      <c r="E46" s="32">
        <v>2</v>
      </c>
      <c r="F46" s="32"/>
      <c r="G46" s="33">
        <v>4</v>
      </c>
      <c r="H46" s="34">
        <v>0.75</v>
      </c>
      <c r="I46" s="32"/>
      <c r="J46" s="35">
        <v>88.25</v>
      </c>
      <c r="K46" s="36">
        <v>79.758</v>
      </c>
      <c r="L46" s="37">
        <f t="shared" si="0"/>
        <v>82.3056</v>
      </c>
      <c r="M46" s="19" t="s">
        <v>62</v>
      </c>
      <c r="N46" s="5"/>
      <c r="O46" s="5"/>
    </row>
    <row r="47" ht="16.5" spans="1:15">
      <c r="A47" s="20">
        <v>42</v>
      </c>
      <c r="B47" s="20" t="s">
        <v>353</v>
      </c>
      <c r="C47" s="20" t="s">
        <v>354</v>
      </c>
      <c r="D47" s="39"/>
      <c r="E47" s="32">
        <v>2</v>
      </c>
      <c r="F47" s="32"/>
      <c r="G47" s="33">
        <v>2</v>
      </c>
      <c r="H47" s="34">
        <v>0</v>
      </c>
      <c r="I47" s="32"/>
      <c r="J47" s="35">
        <v>84</v>
      </c>
      <c r="K47" s="36">
        <v>81.576</v>
      </c>
      <c r="L47" s="37">
        <f t="shared" si="0"/>
        <v>82.3032</v>
      </c>
      <c r="M47" s="19" t="s">
        <v>62</v>
      </c>
      <c r="N47" s="5"/>
      <c r="O47" s="5"/>
    </row>
    <row r="48" ht="16.5" spans="1:15">
      <c r="A48" s="20">
        <v>43</v>
      </c>
      <c r="B48" s="20" t="s">
        <v>355</v>
      </c>
      <c r="C48" s="20" t="s">
        <v>356</v>
      </c>
      <c r="D48" s="32">
        <v>1.5</v>
      </c>
      <c r="E48" s="32"/>
      <c r="F48" s="32"/>
      <c r="G48" s="33">
        <v>3.5</v>
      </c>
      <c r="H48" s="34">
        <v>0</v>
      </c>
      <c r="I48" s="32"/>
      <c r="J48" s="35">
        <v>85</v>
      </c>
      <c r="K48" s="36">
        <v>80.974</v>
      </c>
      <c r="L48" s="37">
        <f t="shared" si="0"/>
        <v>82.1818</v>
      </c>
      <c r="M48" s="19" t="s">
        <v>62</v>
      </c>
      <c r="N48" s="5"/>
      <c r="O48" s="5"/>
    </row>
    <row r="49" ht="16.5" spans="1:15">
      <c r="A49" s="20">
        <v>44</v>
      </c>
      <c r="B49" s="20" t="s">
        <v>357</v>
      </c>
      <c r="C49" s="20" t="s">
        <v>358</v>
      </c>
      <c r="D49" s="32"/>
      <c r="E49" s="32">
        <v>3.83</v>
      </c>
      <c r="F49" s="32"/>
      <c r="G49" s="33">
        <v>3</v>
      </c>
      <c r="H49" s="34">
        <v>0.75</v>
      </c>
      <c r="I49" s="32"/>
      <c r="J49" s="35">
        <v>87.58</v>
      </c>
      <c r="K49" s="36">
        <v>79.818</v>
      </c>
      <c r="L49" s="37">
        <f t="shared" si="0"/>
        <v>82.1466</v>
      </c>
      <c r="M49" s="19" t="s">
        <v>62</v>
      </c>
      <c r="N49" s="5"/>
      <c r="O49" s="5"/>
    </row>
    <row r="50" ht="16.5" spans="1:15">
      <c r="A50" s="20">
        <v>45</v>
      </c>
      <c r="B50" s="20" t="s">
        <v>359</v>
      </c>
      <c r="C50" s="20" t="s">
        <v>360</v>
      </c>
      <c r="D50" s="32"/>
      <c r="E50" s="32"/>
      <c r="F50" s="32"/>
      <c r="G50" s="33">
        <v>2</v>
      </c>
      <c r="H50" s="38">
        <v>0</v>
      </c>
      <c r="I50" s="32">
        <v>3</v>
      </c>
      <c r="J50" s="35">
        <v>85</v>
      </c>
      <c r="K50" s="36">
        <v>80.848</v>
      </c>
      <c r="L50" s="37">
        <f t="shared" si="0"/>
        <v>82.0936</v>
      </c>
      <c r="M50" s="19" t="s">
        <v>62</v>
      </c>
      <c r="N50" s="5"/>
      <c r="O50" s="5"/>
    </row>
    <row r="51" ht="16.5" spans="1:15">
      <c r="A51" s="20">
        <v>46</v>
      </c>
      <c r="B51" s="20" t="s">
        <v>361</v>
      </c>
      <c r="C51" s="20" t="s">
        <v>362</v>
      </c>
      <c r="D51" s="32"/>
      <c r="E51" s="32"/>
      <c r="F51" s="32"/>
      <c r="G51" s="33">
        <v>3.5</v>
      </c>
      <c r="H51" s="34">
        <v>0.75</v>
      </c>
      <c r="I51" s="32"/>
      <c r="J51" s="35">
        <v>84.25</v>
      </c>
      <c r="K51" s="36">
        <v>80.667</v>
      </c>
      <c r="L51" s="37">
        <f t="shared" si="0"/>
        <v>81.7419</v>
      </c>
      <c r="M51" s="19" t="s">
        <v>62</v>
      </c>
      <c r="N51" s="5"/>
      <c r="O51" s="5"/>
    </row>
    <row r="52" ht="16.5" spans="1:15">
      <c r="A52" s="20">
        <v>47</v>
      </c>
      <c r="B52" s="20" t="s">
        <v>363</v>
      </c>
      <c r="C52" s="20" t="s">
        <v>364</v>
      </c>
      <c r="D52" s="32"/>
      <c r="E52" s="32">
        <v>2</v>
      </c>
      <c r="F52" s="32"/>
      <c r="G52" s="33">
        <v>3</v>
      </c>
      <c r="H52" s="38">
        <v>0</v>
      </c>
      <c r="I52" s="32"/>
      <c r="J52" s="35">
        <v>85</v>
      </c>
      <c r="K52" s="36">
        <v>80.333</v>
      </c>
      <c r="L52" s="37">
        <f t="shared" si="0"/>
        <v>81.7331</v>
      </c>
      <c r="M52" s="19" t="s">
        <v>62</v>
      </c>
      <c r="N52" s="5"/>
      <c r="O52" s="5"/>
    </row>
    <row r="53" ht="16.5" spans="1:15">
      <c r="A53" s="20">
        <v>48</v>
      </c>
      <c r="B53" s="20" t="s">
        <v>365</v>
      </c>
      <c r="C53" s="20" t="s">
        <v>366</v>
      </c>
      <c r="D53" s="32"/>
      <c r="E53" s="32"/>
      <c r="F53" s="32"/>
      <c r="G53" s="33">
        <v>3.5</v>
      </c>
      <c r="H53" s="38">
        <v>0.75</v>
      </c>
      <c r="I53" s="32"/>
      <c r="J53" s="35">
        <v>84.25</v>
      </c>
      <c r="K53" s="36">
        <v>80.438</v>
      </c>
      <c r="L53" s="37">
        <f t="shared" si="0"/>
        <v>81.5816</v>
      </c>
      <c r="M53" s="19" t="s">
        <v>62</v>
      </c>
      <c r="N53" s="5"/>
      <c r="O53" s="5"/>
    </row>
    <row r="54" ht="16.5" spans="1:15">
      <c r="A54" s="20">
        <v>49</v>
      </c>
      <c r="B54" s="20" t="s">
        <v>367</v>
      </c>
      <c r="C54" s="20" t="s">
        <v>368</v>
      </c>
      <c r="D54" s="32"/>
      <c r="E54" s="32"/>
      <c r="F54" s="32"/>
      <c r="G54" s="33">
        <v>4</v>
      </c>
      <c r="H54" s="34">
        <v>0.75</v>
      </c>
      <c r="I54" s="32"/>
      <c r="J54" s="35">
        <v>84.75</v>
      </c>
      <c r="K54" s="36">
        <v>79.303</v>
      </c>
      <c r="L54" s="37">
        <f t="shared" si="0"/>
        <v>80.9371</v>
      </c>
      <c r="M54" s="19" t="s">
        <v>62</v>
      </c>
      <c r="N54" s="5"/>
      <c r="O54" s="5"/>
    </row>
    <row r="55" ht="16.5" spans="1:15">
      <c r="A55" s="20">
        <v>50</v>
      </c>
      <c r="B55" s="20" t="s">
        <v>369</v>
      </c>
      <c r="C55" s="20" t="s">
        <v>370</v>
      </c>
      <c r="D55" s="32"/>
      <c r="E55" s="32">
        <v>2</v>
      </c>
      <c r="F55" s="32"/>
      <c r="G55" s="33">
        <v>3.5</v>
      </c>
      <c r="H55" s="38">
        <v>0</v>
      </c>
      <c r="I55" s="32"/>
      <c r="J55" s="35">
        <v>85.5</v>
      </c>
      <c r="K55" s="36">
        <v>78.576</v>
      </c>
      <c r="L55" s="37">
        <f t="shared" si="0"/>
        <v>80.6532</v>
      </c>
      <c r="M55" s="19" t="s">
        <v>62</v>
      </c>
      <c r="N55" s="5"/>
      <c r="O55" s="5"/>
    </row>
    <row r="56" ht="16.5" spans="1:15">
      <c r="A56" s="20">
        <v>51</v>
      </c>
      <c r="B56" s="20" t="s">
        <v>371</v>
      </c>
      <c r="C56" s="20" t="s">
        <v>372</v>
      </c>
      <c r="D56" s="32"/>
      <c r="E56" s="32"/>
      <c r="F56" s="32"/>
      <c r="G56" s="33">
        <v>2</v>
      </c>
      <c r="H56" s="34">
        <v>0</v>
      </c>
      <c r="I56" s="32"/>
      <c r="J56" s="35">
        <v>82</v>
      </c>
      <c r="K56" s="36">
        <v>79.424</v>
      </c>
      <c r="L56" s="37">
        <f t="shared" si="0"/>
        <v>80.1968</v>
      </c>
      <c r="M56" s="19" t="s">
        <v>62</v>
      </c>
      <c r="N56" s="5"/>
      <c r="O56" s="5"/>
    </row>
    <row r="57" ht="16.5" spans="1:15">
      <c r="A57" s="20">
        <v>52</v>
      </c>
      <c r="B57" s="20" t="s">
        <v>373</v>
      </c>
      <c r="C57" s="20" t="s">
        <v>374</v>
      </c>
      <c r="D57" s="32"/>
      <c r="E57" s="32"/>
      <c r="F57" s="32"/>
      <c r="G57" s="33">
        <v>2</v>
      </c>
      <c r="H57" s="34">
        <v>0</v>
      </c>
      <c r="I57" s="32"/>
      <c r="J57" s="35">
        <v>82</v>
      </c>
      <c r="K57" s="36">
        <v>78.758</v>
      </c>
      <c r="L57" s="37">
        <f t="shared" si="0"/>
        <v>79.7306</v>
      </c>
      <c r="M57" s="19" t="s">
        <v>62</v>
      </c>
      <c r="N57" s="5"/>
      <c r="O57" s="5"/>
    </row>
    <row r="58" ht="16.5" spans="1:15">
      <c r="A58" s="20">
        <v>53</v>
      </c>
      <c r="B58" s="20" t="s">
        <v>375</v>
      </c>
      <c r="C58" s="20" t="s">
        <v>376</v>
      </c>
      <c r="D58" s="32"/>
      <c r="E58" s="32"/>
      <c r="F58" s="32"/>
      <c r="G58" s="33">
        <v>2</v>
      </c>
      <c r="H58" s="34">
        <v>0</v>
      </c>
      <c r="I58" s="32"/>
      <c r="J58" s="35">
        <v>82</v>
      </c>
      <c r="K58" s="36">
        <v>78.563</v>
      </c>
      <c r="L58" s="37">
        <f t="shared" si="0"/>
        <v>79.5941</v>
      </c>
      <c r="M58" s="19" t="s">
        <v>62</v>
      </c>
      <c r="N58" s="5"/>
      <c r="O58" s="5"/>
    </row>
    <row r="59" ht="16.5" spans="1:15">
      <c r="A59" s="20">
        <v>54</v>
      </c>
      <c r="B59" s="20" t="s">
        <v>377</v>
      </c>
      <c r="C59" s="20" t="s">
        <v>378</v>
      </c>
      <c r="D59" s="32"/>
      <c r="E59" s="32"/>
      <c r="F59" s="32"/>
      <c r="G59" s="33">
        <v>2</v>
      </c>
      <c r="H59" s="38">
        <v>0</v>
      </c>
      <c r="I59" s="32"/>
      <c r="J59" s="35">
        <v>82</v>
      </c>
      <c r="K59" s="36">
        <v>78.121</v>
      </c>
      <c r="L59" s="37">
        <f t="shared" si="0"/>
        <v>79.2847</v>
      </c>
      <c r="M59" s="19" t="s">
        <v>62</v>
      </c>
      <c r="N59" s="5"/>
      <c r="O59" s="5"/>
    </row>
  </sheetData>
  <sheetProtection formatCells="0" formatColumns="0" formatRows="0" insertRows="0" insertColumns="0" insertHyperlinks="0" deleteColumns="0" deleteRows="0" sort="0" autoFilter="0" pivotTables="0"/>
  <mergeCells count="10">
    <mergeCell ref="B2:M2"/>
    <mergeCell ref="B3:D3"/>
    <mergeCell ref="L3:M3"/>
    <mergeCell ref="D4:J4"/>
    <mergeCell ref="A4:A5"/>
    <mergeCell ref="B4:B5"/>
    <mergeCell ref="C4:C5"/>
    <mergeCell ref="K4:K5"/>
    <mergeCell ref="L4:L5"/>
    <mergeCell ref="M4:M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仪器学硕</vt:lpstr>
      <vt:lpstr>仪器专硕 </vt:lpstr>
      <vt:lpstr>光学学硕 </vt:lpstr>
      <vt:lpstr>光学专硕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淸空</cp:lastModifiedBy>
  <dcterms:created xsi:type="dcterms:W3CDTF">2026-03-09T14:44:00Z</dcterms:created>
  <dcterms:modified xsi:type="dcterms:W3CDTF">2026-03-23T10:09:55Z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FEFC5B5DA2A84A0794CCE6B40B5EE6C5_13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